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H177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G139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J14"/>
  <c r="I14"/>
  <c r="H14"/>
  <c r="G14"/>
  <c r="G25" s="1"/>
  <c r="F14"/>
  <c r="F25" s="1"/>
  <c r="L25" l="1"/>
  <c r="L197" s="1"/>
  <c r="J25"/>
  <c r="J197" s="1"/>
  <c r="I25"/>
  <c r="I197" s="1"/>
  <c r="H25"/>
  <c r="H197" s="1"/>
  <c r="F197"/>
  <c r="G197"/>
</calcChain>
</file>

<file path=xl/sharedStrings.xml><?xml version="1.0" encoding="utf-8"?>
<sst xmlns="http://schemas.openxmlformats.org/spreadsheetml/2006/main" count="248" uniqueCount="53">
  <si>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</si>
  <si>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</si>
  <si>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</si>
  <si>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</si>
  <si>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</si>
  <si>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</si>
  <si>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</si>
  <si>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</si>
  <si>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</si>
  <si>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</si>
  <si>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</si>
  <si>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</si>
  <si>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</si>
  <si>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</si>
  <si>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</si>
  <si>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</si>
  <si>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</si>
  <si>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</si>
  <si>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</si>
  <si>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</si>
  <si>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</si>
  <si>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</si>
  <si>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</si>
  <si>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</si>
  <si>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</si>
  <si>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</si>
  <si>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</si>
  <si>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</si>
  <si>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</si>
  <si>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</si>
  <si>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</si>
  <si>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</si>
  <si>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</si>
  <si>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</si>
  <si>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</si>
  <si>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</si>
  <si>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</si>
  <si>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</si>
  <si>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</si>
  <si>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МБОУ "Гимназия № 37" гор. Махачкала</t>
  </si>
  <si>
    <t xml:space="preserve"> </t>
  </si>
  <si>
    <t>1035/05</t>
  </si>
  <si>
    <t>Салат витаминный</t>
  </si>
  <si>
    <t>49/17</t>
  </si>
  <si>
    <t>Гуляш из говядины</t>
  </si>
  <si>
    <t>591/05</t>
  </si>
  <si>
    <t>Каша гречневая</t>
  </si>
  <si>
    <t>679/05</t>
  </si>
  <si>
    <t>Чай с сахаром</t>
  </si>
  <si>
    <t>945/05</t>
  </si>
  <si>
    <t>Чурек</t>
  </si>
  <si>
    <t>Суп хинкал с чесночным соусом</t>
  </si>
  <si>
    <t>367/06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</si>
</sst>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16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selection activeCell="K16" sqref="K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90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45</v>
      </c>
      <c r="L6" s="40">
        <v>47.86</v>
      </c>
    </row>
    <row r="7" spans="1:12" ht="15">
      <c r="A7" s="23"/>
      <c r="B7" s="15"/>
      <c r="C7" s="11"/>
      <c r="D7" s="50" t="s">
        <v>29</v>
      </c>
      <c r="E7" s="51" t="s">
        <v>46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52" t="s">
        <v>47</v>
      </c>
      <c r="L7" s="43">
        <v>10.79</v>
      </c>
    </row>
    <row r="8" spans="1:12" ht="15">
      <c r="A8" s="23"/>
      <c r="B8" s="15"/>
      <c r="C8" s="11"/>
      <c r="D8" s="7" t="s">
        <v>22</v>
      </c>
      <c r="E8" s="51" t="s">
        <v>48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52" t="s">
        <v>49</v>
      </c>
      <c r="L8" s="43">
        <v>1.72</v>
      </c>
    </row>
    <row r="9" spans="1:12" ht="15">
      <c r="A9" s="23"/>
      <c r="B9" s="15"/>
      <c r="C9" s="11"/>
      <c r="D9" s="7" t="s">
        <v>23</v>
      </c>
      <c r="E9" s="51" t="s">
        <v>50</v>
      </c>
      <c r="F9" s="43">
        <v>40</v>
      </c>
      <c r="G9" s="43">
        <v>3.84</v>
      </c>
      <c r="H9" s="43">
        <v>0.47</v>
      </c>
      <c r="I9" s="43">
        <v>23.65</v>
      </c>
      <c r="J9" s="43">
        <v>114.17</v>
      </c>
      <c r="K9" s="52" t="s">
        <v>41</v>
      </c>
      <c r="L9" s="43">
        <v>2.04</v>
      </c>
    </row>
    <row r="10" spans="1:12" ht="15">
      <c r="A10" s="23"/>
      <c r="B10" s="15"/>
      <c r="C10" s="11"/>
      <c r="D10" s="7" t="s">
        <v>24</v>
      </c>
      <c r="E10" s="51" t="s">
        <v>40</v>
      </c>
      <c r="F10" s="43" t="s">
        <v>40</v>
      </c>
      <c r="G10" s="43" t="s">
        <v>40</v>
      </c>
      <c r="H10" s="43" t="s">
        <v>40</v>
      </c>
      <c r="I10" s="43" t="s">
        <v>40</v>
      </c>
      <c r="J10" s="43" t="s">
        <v>40</v>
      </c>
      <c r="K10" s="44" t="s">
        <v>40</v>
      </c>
      <c r="L10" s="43" t="s">
        <v>40</v>
      </c>
    </row>
    <row r="11" spans="1:12" ht="15">
      <c r="A11" s="23"/>
      <c r="B11" s="15"/>
      <c r="C11" s="11"/>
      <c r="D11" s="6"/>
      <c r="E11" s="51" t="s">
        <v>42</v>
      </c>
      <c r="F11" s="43">
        <v>50</v>
      </c>
      <c r="G11" s="43">
        <v>2.6</v>
      </c>
      <c r="H11" s="43">
        <v>6.22</v>
      </c>
      <c r="I11" s="43">
        <v>22.15</v>
      </c>
      <c r="J11" s="43">
        <v>95.17</v>
      </c>
      <c r="K11" s="52" t="s">
        <v>43</v>
      </c>
      <c r="L11" s="43">
        <v>5.65</v>
      </c>
    </row>
    <row r="12" spans="1:12" ht="15">
      <c r="A12" s="23"/>
      <c r="B12" s="15"/>
      <c r="C12" s="11"/>
      <c r="D12" s="6"/>
      <c r="E12" s="51" t="s">
        <v>40</v>
      </c>
      <c r="F12" s="43" t="s">
        <v>40</v>
      </c>
      <c r="G12" s="43" t="s">
        <v>40</v>
      </c>
      <c r="H12" s="43" t="s">
        <v>40</v>
      </c>
      <c r="I12" s="43" t="s">
        <v>40</v>
      </c>
      <c r="J12" s="43" t="s">
        <v>40</v>
      </c>
      <c r="K12" s="53" t="s">
        <v>40</v>
      </c>
      <c r="L12" s="43" t="s">
        <v>40</v>
      </c>
    </row>
    <row r="13" spans="1:12" ht="15">
      <c r="A13" s="23"/>
      <c r="B13" s="15"/>
      <c r="C13" s="11"/>
      <c r="D13" s="6"/>
      <c r="E13" s="51" t="s">
        <v>40</v>
      </c>
      <c r="F13" s="43" t="s">
        <v>40</v>
      </c>
      <c r="G13" s="43" t="s">
        <v>40</v>
      </c>
      <c r="H13" s="43" t="s">
        <v>40</v>
      </c>
      <c r="I13" s="43" t="s">
        <v>40</v>
      </c>
      <c r="J13" s="43" t="s">
        <v>40</v>
      </c>
      <c r="K13" s="52" t="s">
        <v>40</v>
      </c>
      <c r="L13" s="43" t="s">
        <v>40</v>
      </c>
    </row>
    <row r="14" spans="1:12" ht="15">
      <c r="A14" s="24"/>
      <c r="B14" s="17"/>
      <c r="C14" s="8"/>
      <c r="D14" s="18" t="s">
        <v>33</v>
      </c>
      <c r="E14" s="9"/>
      <c r="F14" s="19">
        <f>SUM(F6:F13)</f>
        <v>530</v>
      </c>
      <c r="G14" s="19">
        <f t="shared" ref="G14:J14" si="0">SUM(G6:G13)</f>
        <v>33.82</v>
      </c>
      <c r="H14" s="19">
        <f t="shared" si="0"/>
        <v>30.189999999999998</v>
      </c>
      <c r="I14" s="19">
        <f t="shared" si="0"/>
        <v>100.4</v>
      </c>
      <c r="J14" s="19">
        <f t="shared" si="0"/>
        <v>635.9899999999999</v>
      </c>
      <c r="K14" s="25"/>
      <c r="L14" s="19">
        <f t="shared" ref="L14" si="1">SUM(L6:L13)</f>
        <v>68.06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1" t="s">
        <v>42</v>
      </c>
      <c r="F15" s="43">
        <v>40</v>
      </c>
      <c r="G15" s="43">
        <v>2</v>
      </c>
      <c r="H15" s="43">
        <v>5.2</v>
      </c>
      <c r="I15" s="43">
        <v>18.149999999999999</v>
      </c>
      <c r="J15" s="43">
        <v>90.7</v>
      </c>
      <c r="K15" s="52" t="s">
        <v>43</v>
      </c>
      <c r="L15" s="43">
        <v>4.5199999999999996</v>
      </c>
    </row>
    <row r="16" spans="1:12" ht="15">
      <c r="A16" s="23"/>
      <c r="B16" s="15"/>
      <c r="C16" s="11"/>
      <c r="D16" s="7" t="s">
        <v>27</v>
      </c>
      <c r="E16" s="51" t="s">
        <v>51</v>
      </c>
      <c r="F16" s="43">
        <v>250</v>
      </c>
      <c r="G16" s="43">
        <v>4.67</v>
      </c>
      <c r="H16" s="43">
        <v>5.86</v>
      </c>
      <c r="I16" s="43">
        <v>5.9</v>
      </c>
      <c r="J16" s="43">
        <v>99.19</v>
      </c>
      <c r="K16" s="52" t="s">
        <v>52</v>
      </c>
      <c r="L16" s="43">
        <v>3.78</v>
      </c>
    </row>
    <row r="17" spans="1:12" ht="15">
      <c r="A17" s="23"/>
      <c r="B17" s="15"/>
      <c r="C17" s="11"/>
      <c r="D17" s="7" t="s">
        <v>28</v>
      </c>
      <c r="E17" s="51" t="s">
        <v>44</v>
      </c>
      <c r="F17" s="43">
        <v>90</v>
      </c>
      <c r="G17" s="43">
        <v>19.72</v>
      </c>
      <c r="H17" s="43">
        <v>17.89</v>
      </c>
      <c r="I17" s="43">
        <v>4.76</v>
      </c>
      <c r="J17" s="43">
        <v>168.2</v>
      </c>
      <c r="K17" s="52" t="s">
        <v>45</v>
      </c>
      <c r="L17" s="43">
        <v>47.86</v>
      </c>
    </row>
    <row r="18" spans="1:12" ht="15">
      <c r="A18" s="23"/>
      <c r="B18" s="15"/>
      <c r="C18" s="11"/>
      <c r="D18" s="7" t="s">
        <v>29</v>
      </c>
      <c r="E18" s="51" t="s">
        <v>46</v>
      </c>
      <c r="F18" s="43">
        <v>150</v>
      </c>
      <c r="G18" s="43">
        <v>7.46</v>
      </c>
      <c r="H18" s="43">
        <v>5.61</v>
      </c>
      <c r="I18" s="43">
        <v>35.840000000000003</v>
      </c>
      <c r="J18" s="43">
        <v>230.45</v>
      </c>
      <c r="K18" s="52" t="s">
        <v>47</v>
      </c>
      <c r="L18" s="43">
        <v>10.79</v>
      </c>
    </row>
    <row r="19" spans="1:12" ht="15">
      <c r="A19" s="23"/>
      <c r="B19" s="15"/>
      <c r="C19" s="11"/>
      <c r="D19" s="7" t="s">
        <v>30</v>
      </c>
      <c r="E19" s="51" t="s">
        <v>48</v>
      </c>
      <c r="F19" s="43">
        <v>200</v>
      </c>
      <c r="G19" s="43">
        <v>0.2</v>
      </c>
      <c r="H19" s="43">
        <v>0</v>
      </c>
      <c r="I19" s="43">
        <v>14</v>
      </c>
      <c r="J19" s="43">
        <v>28</v>
      </c>
      <c r="K19" s="52" t="s">
        <v>49</v>
      </c>
      <c r="L19" s="43">
        <v>1.72</v>
      </c>
    </row>
    <row r="20" spans="1:12" ht="15">
      <c r="A20" s="23"/>
      <c r="B20" s="15"/>
      <c r="C20" s="11"/>
      <c r="D20" s="7" t="s">
        <v>31</v>
      </c>
      <c r="E20" s="51" t="s">
        <v>50</v>
      </c>
      <c r="F20" s="43">
        <v>40</v>
      </c>
      <c r="G20" s="43">
        <v>3.84</v>
      </c>
      <c r="H20" s="43">
        <v>0.47</v>
      </c>
      <c r="I20" s="43">
        <v>23.65</v>
      </c>
      <c r="J20" s="43">
        <v>114.17</v>
      </c>
      <c r="K20" s="52" t="s">
        <v>41</v>
      </c>
      <c r="L20" s="43">
        <v>2.04</v>
      </c>
    </row>
    <row r="21" spans="1:12" ht="15">
      <c r="A21" s="23"/>
      <c r="B21" s="15"/>
      <c r="C21" s="11"/>
      <c r="D21" s="7" t="s">
        <v>32</v>
      </c>
      <c r="E21" s="51" t="s">
        <v>40</v>
      </c>
      <c r="F21" s="43" t="s">
        <v>40</v>
      </c>
      <c r="G21" s="43" t="s">
        <v>40</v>
      </c>
      <c r="H21" s="43" t="s">
        <v>40</v>
      </c>
      <c r="I21" s="43" t="s">
        <v>40</v>
      </c>
      <c r="J21" s="43" t="s">
        <v>40</v>
      </c>
      <c r="K21" s="52" t="s">
        <v>40</v>
      </c>
      <c r="L21" s="43" t="s">
        <v>40</v>
      </c>
    </row>
    <row r="22" spans="1:12" ht="15">
      <c r="A22" s="23"/>
      <c r="B22" s="15"/>
      <c r="C22" s="11"/>
      <c r="D22" s="6"/>
      <c r="E22" s="51" t="s">
        <v>40</v>
      </c>
      <c r="F22" s="43" t="s">
        <v>40</v>
      </c>
      <c r="G22" s="43" t="s">
        <v>40</v>
      </c>
      <c r="H22" s="43" t="s">
        <v>40</v>
      </c>
      <c r="I22" s="43" t="s">
        <v>40</v>
      </c>
      <c r="J22" s="43" t="s">
        <v>40</v>
      </c>
      <c r="K22" s="44" t="s">
        <v>40</v>
      </c>
      <c r="L22" s="43" t="s">
        <v>40</v>
      </c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770</v>
      </c>
      <c r="G24" s="19">
        <f t="shared" ref="G24:J24" si="2">SUM(G15:G23)</f>
        <v>37.89</v>
      </c>
      <c r="H24" s="19">
        <f t="shared" si="2"/>
        <v>35.03</v>
      </c>
      <c r="I24" s="19">
        <f t="shared" si="2"/>
        <v>102.30000000000001</v>
      </c>
      <c r="J24" s="19">
        <f t="shared" si="2"/>
        <v>730.70999999999992</v>
      </c>
      <c r="K24" s="25"/>
      <c r="L24" s="19">
        <f t="shared" ref="L24" si="3">SUM(L15:L23)</f>
        <v>70.709999999999994</v>
      </c>
    </row>
    <row r="25" spans="1:12" ht="15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F14+F24</f>
        <v>1300</v>
      </c>
      <c r="G25" s="32">
        <f t="shared" ref="G25:J25" si="4">G14+G24</f>
        <v>71.710000000000008</v>
      </c>
      <c r="H25" s="32">
        <f t="shared" si="4"/>
        <v>65.22</v>
      </c>
      <c r="I25" s="32">
        <f t="shared" si="4"/>
        <v>202.70000000000002</v>
      </c>
      <c r="J25" s="32">
        <f t="shared" si="4"/>
        <v>1366.6999999999998</v>
      </c>
      <c r="K25" s="32"/>
      <c r="L25" s="32">
        <f t="shared" ref="L25" si="5">L14+L24</f>
        <v>138.76999999999998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A26</f>
        <v>1</v>
      </c>
      <c r="B44" s="33">
        <f>B26</f>
        <v>2</v>
      </c>
      <c r="C44" s="54" t="s">
        <v>4</v>
      </c>
      <c r="D44" s="55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>
      <c r="A82" s="29">
        <f>A64</f>
        <v>1</v>
      </c>
      <c r="B82" s="30">
        <f>B64</f>
        <v>4</v>
      </c>
      <c r="C82" s="54" t="s">
        <v>4</v>
      </c>
      <c r="D82" s="55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>
      <c r="A101" s="29">
        <f>A83</f>
        <v>1</v>
      </c>
      <c r="B101" s="30">
        <f>B83</f>
        <v>5</v>
      </c>
      <c r="C101" s="54" t="s">
        <v>4</v>
      </c>
      <c r="D101" s="55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>
      <c r="A120" s="29">
        <f>A102</f>
        <v>2</v>
      </c>
      <c r="B120" s="30">
        <f>B102</f>
        <v>1</v>
      </c>
      <c r="C120" s="54" t="s">
        <v>4</v>
      </c>
      <c r="D120" s="55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>
      <c r="A139" s="33">
        <f>A121</f>
        <v>2</v>
      </c>
      <c r="B139" s="33">
        <f>B121</f>
        <v>2</v>
      </c>
      <c r="C139" s="54" t="s">
        <v>4</v>
      </c>
      <c r="D139" s="55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>
      <c r="A197" s="27"/>
      <c r="B197" s="28"/>
      <c r="C197" s="56" t="s">
        <v>5</v>
      </c>
      <c r="D197" s="56"/>
      <c r="E197" s="56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71.710000000000008</v>
      </c>
      <c r="H197" s="34">
        <f t="shared" si="94"/>
        <v>65.22</v>
      </c>
      <c r="I197" s="34">
        <f t="shared" si="94"/>
        <v>202.70000000000002</v>
      </c>
      <c r="J197" s="34">
        <f t="shared" si="94"/>
        <v>1366.6999999999998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138.76999999999998</v>
      </c>
    </row>
  </sheetData>
  <sheetProtection sheet="1" objects="1" scenarios="1"/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2023-10-20T06:10:57Z</dcterms:modified>
</cp:coreProperties>
</file>