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/>
  <c r="F15"/>
  <c r="A111"/>
  <c r="B198"/>
  <c r="A198"/>
  <c r="J197"/>
  <c r="I197"/>
  <c r="H197"/>
  <c r="G197"/>
  <c r="F197"/>
  <c r="B188"/>
  <c r="A188"/>
  <c r="J187"/>
  <c r="I187"/>
  <c r="H187"/>
  <c r="G187"/>
  <c r="F187"/>
  <c r="B178"/>
  <c r="A178"/>
  <c r="J177"/>
  <c r="I177"/>
  <c r="H177"/>
  <c r="G177"/>
  <c r="F177"/>
  <c r="B168"/>
  <c r="A168"/>
  <c r="J167"/>
  <c r="I167"/>
  <c r="H167"/>
  <c r="G167"/>
  <c r="F167"/>
  <c r="B159"/>
  <c r="A159"/>
  <c r="J158"/>
  <c r="I158"/>
  <c r="H158"/>
  <c r="G158"/>
  <c r="F158"/>
  <c r="B149"/>
  <c r="A149"/>
  <c r="J148"/>
  <c r="I148"/>
  <c r="H148"/>
  <c r="G148"/>
  <c r="F148"/>
  <c r="B140"/>
  <c r="A140"/>
  <c r="J139"/>
  <c r="I139"/>
  <c r="H139"/>
  <c r="G139"/>
  <c r="F139"/>
  <c r="B130"/>
  <c r="A130"/>
  <c r="J129"/>
  <c r="J140" s="1"/>
  <c r="I129"/>
  <c r="H129"/>
  <c r="G129"/>
  <c r="F129"/>
  <c r="B121"/>
  <c r="A121"/>
  <c r="J120"/>
  <c r="I120"/>
  <c r="H120"/>
  <c r="G120"/>
  <c r="F120"/>
  <c r="B111"/>
  <c r="J110"/>
  <c r="J121" s="1"/>
  <c r="I110"/>
  <c r="I121" s="1"/>
  <c r="H110"/>
  <c r="G110"/>
  <c r="F110"/>
  <c r="B102"/>
  <c r="A102"/>
  <c r="J101"/>
  <c r="I101"/>
  <c r="H101"/>
  <c r="G101"/>
  <c r="F101"/>
  <c r="B92"/>
  <c r="A92"/>
  <c r="J91"/>
  <c r="J102" s="1"/>
  <c r="I91"/>
  <c r="I102" s="1"/>
  <c r="H91"/>
  <c r="H102" s="1"/>
  <c r="G91"/>
  <c r="F91"/>
  <c r="B83"/>
  <c r="A83"/>
  <c r="J82"/>
  <c r="I82"/>
  <c r="H82"/>
  <c r="G82"/>
  <c r="F82"/>
  <c r="B73"/>
  <c r="A73"/>
  <c r="J72"/>
  <c r="I72"/>
  <c r="H72"/>
  <c r="G72"/>
  <c r="F72"/>
  <c r="F83" s="1"/>
  <c r="B64"/>
  <c r="A64"/>
  <c r="J63"/>
  <c r="I63"/>
  <c r="H63"/>
  <c r="G63"/>
  <c r="F63"/>
  <c r="B54"/>
  <c r="A54"/>
  <c r="J53"/>
  <c r="I53"/>
  <c r="H53"/>
  <c r="G53"/>
  <c r="F53"/>
  <c r="F64" s="1"/>
  <c r="B45"/>
  <c r="A45"/>
  <c r="J44"/>
  <c r="I44"/>
  <c r="H44"/>
  <c r="G44"/>
  <c r="F44"/>
  <c r="B35"/>
  <c r="A35"/>
  <c r="J34"/>
  <c r="I34"/>
  <c r="H34"/>
  <c r="G34"/>
  <c r="F34"/>
  <c r="B26"/>
  <c r="A26"/>
  <c r="B16"/>
  <c r="A16"/>
  <c r="G25"/>
  <c r="H25"/>
  <c r="I25"/>
  <c r="J25"/>
  <c r="F25"/>
  <c r="G15"/>
  <c r="H15"/>
  <c r="I15"/>
  <c r="I140" l="1"/>
  <c r="H121"/>
  <c r="G121"/>
  <c r="F102"/>
  <c r="J83"/>
  <c r="J64"/>
  <c r="I64"/>
  <c r="H64"/>
  <c r="F45"/>
  <c r="H45"/>
  <c r="G45"/>
  <c r="G102"/>
  <c r="I159"/>
  <c r="H178"/>
  <c r="J198"/>
  <c r="H140"/>
  <c r="H159"/>
  <c r="H198"/>
  <c r="G140"/>
  <c r="I178"/>
  <c r="I83"/>
  <c r="I198"/>
  <c r="J45"/>
  <c r="G83"/>
  <c r="G198"/>
  <c r="J159"/>
  <c r="J178"/>
  <c r="G159"/>
  <c r="G64"/>
  <c r="G178"/>
  <c r="H83"/>
  <c r="I45"/>
  <c r="F121"/>
  <c r="F140"/>
  <c r="F159"/>
  <c r="F178"/>
  <c r="F198"/>
  <c r="I26"/>
  <c r="F26"/>
  <c r="J26"/>
  <c r="H26"/>
  <c r="G26"/>
  <c r="H199" l="1"/>
  <c r="I199"/>
  <c r="F199"/>
  <c r="J199"/>
  <c r="G199"/>
</calcChain>
</file>

<file path=xl/sharedStrings.xml><?xml version="1.0" encoding="utf-8"?>
<sst xmlns="http://schemas.openxmlformats.org/spreadsheetml/2006/main" count="483" uniqueCount="174">
  <si>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</si>
  <si>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</si>
  <si>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</si>
  <si>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</si>
  <si>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</si>
  <si>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</si>
  <si>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</si>
  <si>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</si>
  <si>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</si>
  <si>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</si>
  <si>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</si>
  <si>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</si>
  <si>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</si>
  <si>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</si>
  <si>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</si>
  <si>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</si>
  <si>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</si>
  <si>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</si>
  <si>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</si>
  <si>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</si>
  <si>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</si>
  <si>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</si>
  <si>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</si>
  <si>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</si>
  <si>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</si>
  <si>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</si>
  <si>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</si>
  <si>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</si>
  <si>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</si>
  <si>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</si>
  <si>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</si>
  <si>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</si>
  <si>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</si>
  <si>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</si>
  <si>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гор напиток</t>
  </si>
  <si>
    <t>Омлет натуральный</t>
  </si>
  <si>
    <t>1035/02</t>
  </si>
  <si>
    <t>Чурек</t>
  </si>
  <si>
    <t xml:space="preserve"> </t>
  </si>
  <si>
    <t>Каша гречневая</t>
  </si>
  <si>
    <t>170/05</t>
  </si>
  <si>
    <t>679/05</t>
  </si>
  <si>
    <t>43/17</t>
  </si>
  <si>
    <t>Чай с лимоном</t>
  </si>
  <si>
    <t>377/17</t>
  </si>
  <si>
    <t>Борщ из капусты с картошкой и сметаной</t>
  </si>
  <si>
    <t>Птица тущёная</t>
  </si>
  <si>
    <t>Школа - Гимназия № 37 г. Махачкала</t>
  </si>
  <si>
    <t>438/05</t>
  </si>
  <si>
    <t>Яблоко</t>
  </si>
  <si>
    <t>338/17</t>
  </si>
  <si>
    <t>Кефир 2,5%</t>
  </si>
  <si>
    <t>386/17</t>
  </si>
  <si>
    <t>Салат из овощей</t>
  </si>
  <si>
    <t>301/10</t>
  </si>
  <si>
    <t>Компот из кураги</t>
  </si>
  <si>
    <t>348/17</t>
  </si>
  <si>
    <t>Сырники из творога со сгущённым молоком</t>
  </si>
  <si>
    <t>100/20</t>
  </si>
  <si>
    <t>219/17</t>
  </si>
  <si>
    <t>Каша пшённая молочная</t>
  </si>
  <si>
    <t>182/17</t>
  </si>
  <si>
    <t>Хлеб ржанной</t>
  </si>
  <si>
    <t>283/сти</t>
  </si>
  <si>
    <t>Чай с сахаром</t>
  </si>
  <si>
    <t>943/05</t>
  </si>
  <si>
    <t>Сыр российский</t>
  </si>
  <si>
    <t>15/17</t>
  </si>
  <si>
    <t>Салат из свеклы с курагой и изюмом</t>
  </si>
  <si>
    <t>51/17</t>
  </si>
  <si>
    <t>Суп картофельный с горохом</t>
  </si>
  <si>
    <t>102/17</t>
  </si>
  <si>
    <t>Птица отварная</t>
  </si>
  <si>
    <t>637/05</t>
  </si>
  <si>
    <t>Каша рисовая рассыпчатая с маслом</t>
  </si>
  <si>
    <t>150/10</t>
  </si>
  <si>
    <t>171/17</t>
  </si>
  <si>
    <t>Компот из свежих яблок</t>
  </si>
  <si>
    <t>342/17</t>
  </si>
  <si>
    <t>288/17</t>
  </si>
  <si>
    <t xml:space="preserve">Каша пшеничная </t>
  </si>
  <si>
    <t>Чай со сгущённым молоком</t>
  </si>
  <si>
    <t>959/05</t>
  </si>
  <si>
    <t>Груша</t>
  </si>
  <si>
    <t>Салат из свежих огурцов</t>
  </si>
  <si>
    <t>13-/-10</t>
  </si>
  <si>
    <t>Суп лапша домашняя</t>
  </si>
  <si>
    <t>128/06</t>
  </si>
  <si>
    <t>Компот из смеси сухофруктов</t>
  </si>
  <si>
    <t>349/17</t>
  </si>
  <si>
    <t xml:space="preserve">Птица запечённая </t>
  </si>
  <si>
    <t>293/17</t>
  </si>
  <si>
    <t>Картофель отварной</t>
  </si>
  <si>
    <t>310/17</t>
  </si>
  <si>
    <t>Какао с молоком</t>
  </si>
  <si>
    <t>382/17</t>
  </si>
  <si>
    <t>Банан</t>
  </si>
  <si>
    <t>847/05</t>
  </si>
  <si>
    <t>Вафли</t>
  </si>
  <si>
    <t>Салат из свеклы и зелёного горошка</t>
  </si>
  <si>
    <t>57/17</t>
  </si>
  <si>
    <t>Салат из моркови яблок с яйцом</t>
  </si>
  <si>
    <t>65/17</t>
  </si>
  <si>
    <t>Суп картофельный с чечевицей</t>
  </si>
  <si>
    <t>Плов из птицы</t>
  </si>
  <si>
    <t>291/17</t>
  </si>
  <si>
    <t>Компот из свежих ягод (смородина чёрная)</t>
  </si>
  <si>
    <t>345/17</t>
  </si>
  <si>
    <t>Котлеты из говядины</t>
  </si>
  <si>
    <t>268/17</t>
  </si>
  <si>
    <t xml:space="preserve">Каша гречневая </t>
  </si>
  <si>
    <t>Суп хинкал с чесночным соусом</t>
  </si>
  <si>
    <t>250/25</t>
  </si>
  <si>
    <t>361/02</t>
  </si>
  <si>
    <t>Яйцо отварное</t>
  </si>
  <si>
    <t>1 шт</t>
  </si>
  <si>
    <t>Макароны отварные</t>
  </si>
  <si>
    <t>688/05</t>
  </si>
  <si>
    <t>Чай с цельным молоком</t>
  </si>
  <si>
    <t>945/05</t>
  </si>
  <si>
    <t>Сыр Российский порциями</t>
  </si>
  <si>
    <t>Салат витаминный</t>
  </si>
  <si>
    <t>49/17</t>
  </si>
  <si>
    <t>Суп рассольник ленинградский</t>
  </si>
  <si>
    <t>96/15</t>
  </si>
  <si>
    <t>Гуляш из говядины</t>
  </si>
  <si>
    <t>591/05</t>
  </si>
  <si>
    <t>Кисель из апельсинов</t>
  </si>
  <si>
    <t>350/17</t>
  </si>
  <si>
    <t>Запеканка из творога со сгущённым молоком</t>
  </si>
  <si>
    <t>469/05</t>
  </si>
  <si>
    <t>Помидоры порциями</t>
  </si>
  <si>
    <t>71/17</t>
  </si>
  <si>
    <t>Суп рисовый харчо</t>
  </si>
  <si>
    <t>204/05</t>
  </si>
  <si>
    <t>Рис отварной</t>
  </si>
  <si>
    <t>304/17</t>
  </si>
  <si>
    <t>Молочная каша рисовая с маслом сахаром</t>
  </si>
  <si>
    <t>150/10/10</t>
  </si>
  <si>
    <t>174/17</t>
  </si>
  <si>
    <t>Омлет натуральный на молоке</t>
  </si>
  <si>
    <t>Какао с молоком сгущённым</t>
  </si>
  <si>
    <t>383/17</t>
  </si>
  <si>
    <t>Салат овощной с яблоками</t>
  </si>
  <si>
    <t>56/15</t>
  </si>
  <si>
    <t>Суп картофельный с фасолью</t>
  </si>
  <si>
    <t>Рыба запечённая в томатном соусе</t>
  </si>
  <si>
    <t>100/10</t>
  </si>
  <si>
    <t>627/06</t>
  </si>
  <si>
    <t>Макароны отварные с маслом</t>
  </si>
  <si>
    <t>Гуляш из отварной говядины</t>
  </si>
  <si>
    <t>246/17</t>
  </si>
  <si>
    <t>Каша перловая</t>
  </si>
  <si>
    <t>303/17</t>
  </si>
  <si>
    <t>Чай сладкий</t>
  </si>
  <si>
    <t>945/04</t>
  </si>
  <si>
    <t>Салат из свеклы с зелёным горошком</t>
  </si>
  <si>
    <t>34/10</t>
  </si>
  <si>
    <t>Зефир промышленного производства</t>
  </si>
  <si>
    <t>Сок абрикосовый</t>
  </si>
  <si>
    <t>389/17</t>
  </si>
  <si>
    <t>Птица запечённая</t>
  </si>
  <si>
    <t xml:space="preserve">Капуста тушённая </t>
  </si>
  <si>
    <t>139/17</t>
  </si>
  <si>
    <t>Бобовые отварные</t>
  </si>
  <si>
    <t>132/17</t>
  </si>
  <si>
    <t>Кофейный напиток</t>
  </si>
  <si>
    <t>951/05</t>
  </si>
  <si>
    <t>Апельсин</t>
  </si>
  <si>
    <t>Печенье кондитерское</t>
  </si>
  <si>
    <t>Огурцы порциями</t>
  </si>
  <si>
    <t>70/17</t>
  </si>
  <si>
    <t>Суп хинкал с говядиной</t>
  </si>
  <si>
    <t>250/25/25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</si>
</sst>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0" fontId="1" fillId="0" borderId="13" xfId="0" applyFont="1" applyBorder="1"/>
    <xf numFmtId="0" fontId="1" fillId="0" borderId="5" xfId="0" applyFont="1" applyBorder="1"/>
    <xf numFmtId="0" fontId="0" fillId="0" borderId="1" xfId="0" applyFont="1" applyBorder="1"/>
    <xf numFmtId="0" fontId="0" fillId="5" borderId="2" xfId="0" applyFont="1" applyFill="1" applyBorder="1" applyProtection="1">
      <protection locked="0"/>
    </xf>
    <xf numFmtId="0" fontId="0" fillId="0" borderId="2" xfId="0" applyFont="1" applyBorder="1"/>
    <xf numFmtId="0" fontId="0" fillId="2" borderId="2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left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2" borderId="22" xfId="0" applyFont="1" applyFill="1" applyBorder="1" applyAlignment="1" applyProtection="1">
      <alignment horizontal="left" wrapText="1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0" fillId="2" borderId="26" xfId="0" applyFont="1" applyFill="1" applyBorder="1" applyAlignment="1" applyProtection="1">
      <alignment wrapText="1"/>
      <protection locked="0"/>
    </xf>
    <xf numFmtId="0" fontId="9" fillId="0" borderId="13" xfId="0" applyFont="1" applyBorder="1" applyAlignment="1">
      <alignment horizontal="center" vertical="center" wrapText="1"/>
    </xf>
    <xf numFmtId="1" fontId="0" fillId="2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0" fillId="2" borderId="2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2" xfId="0" applyFont="1" applyBorder="1" applyAlignment="1">
      <alignment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0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2" xfId="0" applyFont="1" applyFill="1" applyBorder="1" applyAlignment="1" applyProtection="1">
      <alignment vertical="top" wrapText="1"/>
      <protection locked="0"/>
    </xf>
    <xf numFmtId="16" fontId="10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6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9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81" t="s">
        <v>47</v>
      </c>
      <c r="D1" s="82"/>
      <c r="E1" s="83"/>
      <c r="F1" s="13" t="s">
        <v>16</v>
      </c>
      <c r="G1" s="2" t="s">
        <v>17</v>
      </c>
      <c r="H1" s="84"/>
      <c r="I1" s="84"/>
      <c r="J1" s="84"/>
      <c r="K1" s="84"/>
    </row>
    <row r="2" spans="1:11" ht="18">
      <c r="A2" s="36" t="s">
        <v>6</v>
      </c>
      <c r="C2" s="2"/>
      <c r="G2" s="2" t="s">
        <v>18</v>
      </c>
      <c r="H2" s="84"/>
      <c r="I2" s="84"/>
      <c r="J2" s="84"/>
      <c r="K2" s="84"/>
    </row>
    <row r="3" spans="1:11" ht="17.25" customHeight="1">
      <c r="A3" s="4" t="s">
        <v>8</v>
      </c>
      <c r="C3" s="2"/>
      <c r="D3" s="3"/>
      <c r="E3" s="73" t="s">
        <v>9</v>
      </c>
      <c r="G3" s="2" t="s">
        <v>19</v>
      </c>
      <c r="H3" s="85"/>
      <c r="I3" s="85"/>
      <c r="J3" s="85"/>
      <c r="K3" s="85"/>
    </row>
    <row r="4" spans="1:11" ht="13.5" thickBot="1">
      <c r="C4" s="2"/>
      <c r="D4" s="4"/>
    </row>
    <row r="5" spans="1:11" ht="34.5" thickBot="1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60" t="s">
        <v>33</v>
      </c>
      <c r="G5" s="60" t="s">
        <v>1</v>
      </c>
      <c r="H5" s="60" t="s">
        <v>2</v>
      </c>
      <c r="I5" s="60" t="s">
        <v>3</v>
      </c>
      <c r="J5" s="60" t="s">
        <v>10</v>
      </c>
      <c r="K5" s="62" t="s">
        <v>11</v>
      </c>
    </row>
    <row r="6" spans="1:11" ht="15">
      <c r="A6" s="21">
        <v>1</v>
      </c>
      <c r="B6" s="22">
        <v>1</v>
      </c>
      <c r="C6" s="47" t="s">
        <v>20</v>
      </c>
      <c r="D6" s="49" t="s">
        <v>21</v>
      </c>
      <c r="E6" s="54" t="s">
        <v>35</v>
      </c>
      <c r="F6" s="58">
        <v>100</v>
      </c>
      <c r="G6" s="55">
        <v>9.51</v>
      </c>
      <c r="H6" s="55">
        <v>14.77</v>
      </c>
      <c r="I6" s="55">
        <v>1.77</v>
      </c>
      <c r="J6" s="58">
        <v>176.62</v>
      </c>
      <c r="K6" s="63" t="s">
        <v>48</v>
      </c>
    </row>
    <row r="7" spans="1:11" ht="15">
      <c r="A7" s="24"/>
      <c r="B7" s="16"/>
      <c r="C7" s="11"/>
      <c r="D7" s="50" t="s">
        <v>28</v>
      </c>
      <c r="E7" s="59" t="s">
        <v>39</v>
      </c>
      <c r="F7" s="61">
        <v>150</v>
      </c>
      <c r="G7" s="61">
        <v>7</v>
      </c>
      <c r="H7" s="61">
        <v>6</v>
      </c>
      <c r="I7" s="61">
        <v>35.840000000000003</v>
      </c>
      <c r="J7" s="55">
        <v>230.45</v>
      </c>
      <c r="K7" s="53" t="s">
        <v>41</v>
      </c>
    </row>
    <row r="8" spans="1:11" ht="15">
      <c r="A8" s="24"/>
      <c r="B8" s="16"/>
      <c r="C8" s="11"/>
      <c r="D8" s="51" t="s">
        <v>22</v>
      </c>
      <c r="E8" s="56" t="s">
        <v>37</v>
      </c>
      <c r="F8" s="55">
        <v>40</v>
      </c>
      <c r="G8" s="55">
        <v>3.84</v>
      </c>
      <c r="H8" s="55">
        <v>0.47</v>
      </c>
      <c r="I8" s="55">
        <v>23.65</v>
      </c>
      <c r="J8" s="55">
        <v>114.17</v>
      </c>
      <c r="K8" s="55" t="s">
        <v>36</v>
      </c>
    </row>
    <row r="9" spans="1:11" ht="15">
      <c r="A9" s="24"/>
      <c r="B9" s="16"/>
      <c r="C9" s="11"/>
      <c r="D9" s="51" t="s">
        <v>34</v>
      </c>
      <c r="E9" s="65" t="s">
        <v>43</v>
      </c>
      <c r="F9" s="61">
        <v>200</v>
      </c>
      <c r="G9" s="61">
        <v>0.13</v>
      </c>
      <c r="H9" s="61">
        <v>0</v>
      </c>
      <c r="I9" s="61">
        <v>15</v>
      </c>
      <c r="J9" s="61">
        <v>62</v>
      </c>
      <c r="K9" s="66" t="s">
        <v>44</v>
      </c>
    </row>
    <row r="10" spans="1:11" ht="15">
      <c r="A10" s="24"/>
      <c r="B10" s="16"/>
      <c r="C10" s="11"/>
      <c r="D10" s="51" t="s">
        <v>23</v>
      </c>
      <c r="E10" s="74" t="s">
        <v>49</v>
      </c>
      <c r="F10" s="61">
        <v>100</v>
      </c>
      <c r="G10" s="61">
        <v>0.4</v>
      </c>
      <c r="H10" s="61">
        <v>0</v>
      </c>
      <c r="I10" s="61">
        <v>9.67</v>
      </c>
      <c r="J10" s="61">
        <v>44.4</v>
      </c>
      <c r="K10" s="75" t="s">
        <v>50</v>
      </c>
    </row>
    <row r="11" spans="1:11" ht="15">
      <c r="A11" s="24"/>
      <c r="B11" s="16"/>
      <c r="C11" s="11"/>
      <c r="D11" s="51"/>
      <c r="E11" s="74" t="s">
        <v>51</v>
      </c>
      <c r="F11" s="76">
        <v>100</v>
      </c>
      <c r="G11" s="61">
        <v>2.9</v>
      </c>
      <c r="H11" s="61">
        <v>2.5</v>
      </c>
      <c r="I11" s="61">
        <v>4</v>
      </c>
      <c r="J11" s="61">
        <v>53</v>
      </c>
      <c r="K11" s="75" t="s">
        <v>52</v>
      </c>
    </row>
    <row r="12" spans="1:11" ht="15">
      <c r="A12" s="24"/>
      <c r="B12" s="16"/>
      <c r="C12" s="11"/>
      <c r="D12" s="52"/>
      <c r="E12" s="74" t="s">
        <v>131</v>
      </c>
      <c r="F12" s="76">
        <v>60</v>
      </c>
      <c r="G12" s="76">
        <v>0.66</v>
      </c>
      <c r="H12" s="76">
        <v>0.12</v>
      </c>
      <c r="I12" s="76">
        <v>2.2799999999999998</v>
      </c>
      <c r="J12" s="76">
        <v>13.2</v>
      </c>
      <c r="K12" s="64" t="s">
        <v>132</v>
      </c>
    </row>
    <row r="13" spans="1:11" ht="15">
      <c r="A13" s="24"/>
      <c r="B13" s="16"/>
      <c r="C13" s="11"/>
      <c r="D13" s="52"/>
      <c r="E13" s="57" t="s">
        <v>38</v>
      </c>
      <c r="F13" s="58" t="s">
        <v>38</v>
      </c>
      <c r="G13" s="58" t="s">
        <v>38</v>
      </c>
      <c r="H13" s="58" t="s">
        <v>38</v>
      </c>
      <c r="I13" s="58" t="s">
        <v>38</v>
      </c>
      <c r="J13" s="58" t="s">
        <v>38</v>
      </c>
      <c r="K13" s="63" t="s">
        <v>38</v>
      </c>
    </row>
    <row r="14" spans="1:11" ht="15">
      <c r="A14" s="24"/>
      <c r="B14" s="16"/>
      <c r="C14" s="11"/>
      <c r="D14" s="52"/>
      <c r="E14" s="54" t="s">
        <v>38</v>
      </c>
      <c r="F14" s="58" t="s">
        <v>38</v>
      </c>
      <c r="G14" s="58" t="s">
        <v>38</v>
      </c>
      <c r="H14" s="58" t="s">
        <v>38</v>
      </c>
      <c r="I14" s="58" t="s">
        <v>38</v>
      </c>
      <c r="J14" s="58" t="s">
        <v>38</v>
      </c>
      <c r="K14" s="64" t="s">
        <v>38</v>
      </c>
    </row>
    <row r="15" spans="1:11" ht="15">
      <c r="A15" s="25"/>
      <c r="B15" s="18"/>
      <c r="C15" s="8"/>
      <c r="D15" s="19" t="s">
        <v>32</v>
      </c>
      <c r="E15" s="67"/>
      <c r="F15" s="68">
        <f>SUM(F6:F13)</f>
        <v>750</v>
      </c>
      <c r="G15" s="68">
        <f>SUM(G6:G13)</f>
        <v>24.439999999999994</v>
      </c>
      <c r="H15" s="68">
        <f>SUM(H6:H13)</f>
        <v>23.86</v>
      </c>
      <c r="I15" s="68">
        <f>SUM(I6:I13)</f>
        <v>92.210000000000008</v>
      </c>
      <c r="J15" s="68">
        <f>SUM(J6:J14)</f>
        <v>693.84</v>
      </c>
      <c r="K15" s="69"/>
    </row>
    <row r="16" spans="1:11" ht="15">
      <c r="A16" s="27">
        <f>A6</f>
        <v>1</v>
      </c>
      <c r="B16" s="14">
        <f>B6</f>
        <v>1</v>
      </c>
      <c r="C16" s="48" t="s">
        <v>24</v>
      </c>
      <c r="D16" s="51" t="s">
        <v>25</v>
      </c>
      <c r="E16" s="56" t="s">
        <v>53</v>
      </c>
      <c r="F16" s="55">
        <v>100</v>
      </c>
      <c r="G16" s="55">
        <v>2.6</v>
      </c>
      <c r="H16" s="55">
        <v>7.4</v>
      </c>
      <c r="I16" s="55">
        <v>3.2</v>
      </c>
      <c r="J16" s="55">
        <v>89.8</v>
      </c>
      <c r="K16" s="72" t="s">
        <v>42</v>
      </c>
    </row>
    <row r="17" spans="1:11" ht="15">
      <c r="A17" s="24"/>
      <c r="B17" s="16"/>
      <c r="C17" s="11"/>
      <c r="D17" s="51" t="s">
        <v>26</v>
      </c>
      <c r="E17" s="65" t="s">
        <v>45</v>
      </c>
      <c r="F17" s="61">
        <v>250</v>
      </c>
      <c r="G17" s="55">
        <v>1.81</v>
      </c>
      <c r="H17" s="55">
        <v>4.91</v>
      </c>
      <c r="I17" s="55">
        <v>125.5</v>
      </c>
      <c r="J17" s="55">
        <v>102.5</v>
      </c>
      <c r="K17" s="55" t="s">
        <v>40</v>
      </c>
    </row>
    <row r="18" spans="1:11" ht="15">
      <c r="A18" s="24"/>
      <c r="B18" s="16"/>
      <c r="C18" s="11"/>
      <c r="D18" s="51" t="s">
        <v>27</v>
      </c>
      <c r="E18" s="59" t="s">
        <v>46</v>
      </c>
      <c r="F18" s="61">
        <v>80</v>
      </c>
      <c r="G18" s="55">
        <v>17.649999999999999</v>
      </c>
      <c r="H18" s="55">
        <v>14.58</v>
      </c>
      <c r="I18" s="55">
        <v>4.7</v>
      </c>
      <c r="J18" s="58">
        <v>221</v>
      </c>
      <c r="K18" s="63" t="s">
        <v>54</v>
      </c>
    </row>
    <row r="19" spans="1:11" ht="15">
      <c r="A19" s="24"/>
      <c r="B19" s="16"/>
      <c r="C19" s="11"/>
      <c r="D19" s="51" t="s">
        <v>28</v>
      </c>
      <c r="E19" s="59" t="s">
        <v>39</v>
      </c>
      <c r="F19" s="61">
        <v>150</v>
      </c>
      <c r="G19" s="55">
        <v>7.46</v>
      </c>
      <c r="H19" s="55">
        <v>5.61</v>
      </c>
      <c r="I19" s="55">
        <v>35.840000000000003</v>
      </c>
      <c r="J19" s="55">
        <v>230.45</v>
      </c>
      <c r="K19" s="55" t="s">
        <v>41</v>
      </c>
    </row>
    <row r="20" spans="1:11" ht="15">
      <c r="A20" s="24"/>
      <c r="B20" s="16"/>
      <c r="C20" s="11"/>
      <c r="D20" s="51" t="s">
        <v>29</v>
      </c>
      <c r="E20" s="74" t="s">
        <v>55</v>
      </c>
      <c r="F20" s="61">
        <v>200</v>
      </c>
      <c r="G20" s="55">
        <v>0.78</v>
      </c>
      <c r="H20" s="55">
        <v>0.05</v>
      </c>
      <c r="I20" s="55">
        <v>27.65</v>
      </c>
      <c r="J20" s="55">
        <v>114.8</v>
      </c>
      <c r="K20" s="55" t="s">
        <v>56</v>
      </c>
    </row>
    <row r="21" spans="1:11" ht="15">
      <c r="A21" s="24"/>
      <c r="B21" s="16"/>
      <c r="C21" s="11"/>
      <c r="D21" s="51" t="s">
        <v>30</v>
      </c>
      <c r="E21" s="74" t="s">
        <v>37</v>
      </c>
      <c r="F21" s="61">
        <v>50</v>
      </c>
      <c r="G21" s="55">
        <v>3.84</v>
      </c>
      <c r="H21" s="55">
        <v>0.47</v>
      </c>
      <c r="I21" s="55">
        <v>23.65</v>
      </c>
      <c r="J21" s="55">
        <v>114.17</v>
      </c>
      <c r="K21" s="55" t="s">
        <v>36</v>
      </c>
    </row>
    <row r="22" spans="1:11" ht="15">
      <c r="A22" s="24"/>
      <c r="B22" s="16"/>
      <c r="C22" s="11"/>
      <c r="D22" s="51" t="s">
        <v>31</v>
      </c>
      <c r="E22" s="74" t="s">
        <v>38</v>
      </c>
      <c r="F22" s="76" t="s">
        <v>38</v>
      </c>
      <c r="G22" s="55" t="s">
        <v>38</v>
      </c>
      <c r="H22" s="55" t="s">
        <v>38</v>
      </c>
      <c r="I22" s="55" t="s">
        <v>38</v>
      </c>
      <c r="J22" s="58" t="s">
        <v>38</v>
      </c>
      <c r="K22" s="63" t="s">
        <v>38</v>
      </c>
    </row>
    <row r="23" spans="1:11" ht="15">
      <c r="A23" s="24"/>
      <c r="B23" s="16"/>
      <c r="C23" s="11"/>
      <c r="D23" s="52"/>
      <c r="E23" s="54" t="s">
        <v>38</v>
      </c>
      <c r="F23" s="58" t="s">
        <v>38</v>
      </c>
      <c r="G23" s="58" t="s">
        <v>38</v>
      </c>
      <c r="H23" s="58" t="s">
        <v>38</v>
      </c>
      <c r="I23" s="58" t="s">
        <v>38</v>
      </c>
      <c r="J23" s="58" t="s">
        <v>38</v>
      </c>
      <c r="K23" s="63" t="s">
        <v>38</v>
      </c>
    </row>
    <row r="24" spans="1:11" ht="15">
      <c r="A24" s="24"/>
      <c r="B24" s="16"/>
      <c r="C24" s="11"/>
      <c r="D24" s="52"/>
      <c r="E24" s="71"/>
      <c r="F24" s="70"/>
      <c r="G24" s="70"/>
      <c r="H24" s="70"/>
      <c r="I24" s="70"/>
      <c r="J24" s="70"/>
      <c r="K24" s="70"/>
    </row>
    <row r="25" spans="1:11" ht="15">
      <c r="A25" s="25"/>
      <c r="B25" s="18"/>
      <c r="C25" s="8"/>
      <c r="D25" s="19" t="s">
        <v>32</v>
      </c>
      <c r="E25" s="12"/>
      <c r="F25" s="20">
        <f>SUM(F16:F24)</f>
        <v>830</v>
      </c>
      <c r="G25" s="20">
        <f t="shared" ref="G25:J25" si="0">SUM(G16:G24)</f>
        <v>34.14</v>
      </c>
      <c r="H25" s="20">
        <f t="shared" si="0"/>
        <v>33.019999999999996</v>
      </c>
      <c r="I25" s="20">
        <f t="shared" si="0"/>
        <v>220.54</v>
      </c>
      <c r="J25" s="20">
        <f t="shared" si="0"/>
        <v>872.71999999999991</v>
      </c>
      <c r="K25" s="26"/>
    </row>
    <row r="26" spans="1:11" ht="15.75" thickBot="1">
      <c r="A26" s="30">
        <f>A6</f>
        <v>1</v>
      </c>
      <c r="B26" s="31">
        <f>B6</f>
        <v>1</v>
      </c>
      <c r="C26" s="86" t="s">
        <v>4</v>
      </c>
      <c r="D26" s="87"/>
      <c r="E26" s="32"/>
      <c r="F26" s="33">
        <f>F15+F25</f>
        <v>1580</v>
      </c>
      <c r="G26" s="33">
        <f t="shared" ref="G26:J26" si="1">G15+G25</f>
        <v>58.58</v>
      </c>
      <c r="H26" s="33">
        <f t="shared" si="1"/>
        <v>56.879999999999995</v>
      </c>
      <c r="I26" s="33">
        <f t="shared" si="1"/>
        <v>312.75</v>
      </c>
      <c r="J26" s="33">
        <f t="shared" si="1"/>
        <v>1566.56</v>
      </c>
      <c r="K26" s="33"/>
    </row>
    <row r="27" spans="1:11" ht="15">
      <c r="A27" s="15">
        <v>1</v>
      </c>
      <c r="B27" s="16">
        <v>2</v>
      </c>
      <c r="C27" s="23" t="s">
        <v>20</v>
      </c>
      <c r="D27" s="5" t="s">
        <v>21</v>
      </c>
      <c r="E27" s="38" t="s">
        <v>57</v>
      </c>
      <c r="F27" s="39" t="s">
        <v>58</v>
      </c>
      <c r="G27" s="39">
        <v>15.49</v>
      </c>
      <c r="H27" s="39">
        <v>12.81</v>
      </c>
      <c r="I27" s="39">
        <v>34.49</v>
      </c>
      <c r="J27" s="39">
        <v>275.70999999999998</v>
      </c>
      <c r="K27" s="40" t="s">
        <v>59</v>
      </c>
    </row>
    <row r="28" spans="1:11" ht="15">
      <c r="A28" s="15"/>
      <c r="B28" s="16"/>
      <c r="C28" s="11"/>
      <c r="D28" s="46" t="s">
        <v>28</v>
      </c>
      <c r="E28" s="41" t="s">
        <v>60</v>
      </c>
      <c r="F28" s="42">
        <v>150</v>
      </c>
      <c r="G28" s="42">
        <v>7.3</v>
      </c>
      <c r="H28" s="42">
        <v>4.3</v>
      </c>
      <c r="I28" s="42">
        <v>37.049999999999997</v>
      </c>
      <c r="J28" s="42">
        <v>190.98</v>
      </c>
      <c r="K28" s="43" t="s">
        <v>61</v>
      </c>
    </row>
    <row r="29" spans="1:11" ht="15">
      <c r="A29" s="15"/>
      <c r="B29" s="16"/>
      <c r="C29" s="11"/>
      <c r="D29" s="7" t="s">
        <v>22</v>
      </c>
      <c r="E29" s="41" t="s">
        <v>62</v>
      </c>
      <c r="F29" s="42">
        <v>20</v>
      </c>
      <c r="G29" s="42">
        <v>1.32</v>
      </c>
      <c r="H29" s="42">
        <v>0.24</v>
      </c>
      <c r="I29" s="42">
        <v>6.68</v>
      </c>
      <c r="J29" s="42">
        <v>34.799999999999997</v>
      </c>
      <c r="K29" s="43" t="s">
        <v>63</v>
      </c>
    </row>
    <row r="30" spans="1:11" ht="15">
      <c r="A30" s="15"/>
      <c r="B30" s="16"/>
      <c r="C30" s="11"/>
      <c r="D30" s="7" t="s">
        <v>34</v>
      </c>
      <c r="E30" s="41" t="s">
        <v>64</v>
      </c>
      <c r="F30" s="42">
        <v>200</v>
      </c>
      <c r="G30" s="42">
        <v>0.2</v>
      </c>
      <c r="H30" s="42">
        <v>0</v>
      </c>
      <c r="I30" s="42">
        <v>14</v>
      </c>
      <c r="J30" s="42">
        <v>28</v>
      </c>
      <c r="K30" s="43" t="s">
        <v>65</v>
      </c>
    </row>
    <row r="31" spans="1:11" ht="15">
      <c r="A31" s="15"/>
      <c r="B31" s="16"/>
      <c r="C31" s="11"/>
      <c r="D31" s="7" t="s">
        <v>23</v>
      </c>
      <c r="E31" s="41"/>
      <c r="F31" s="42"/>
      <c r="G31" s="42"/>
      <c r="H31" s="42"/>
      <c r="I31" s="42"/>
      <c r="J31" s="42"/>
      <c r="K31" s="43"/>
    </row>
    <row r="32" spans="1:11" ht="15">
      <c r="A32" s="15"/>
      <c r="B32" s="16"/>
      <c r="C32" s="11"/>
      <c r="D32" s="6"/>
      <c r="E32" s="41" t="s">
        <v>66</v>
      </c>
      <c r="F32" s="42">
        <v>20</v>
      </c>
      <c r="G32" s="42">
        <v>4.6399999999999997</v>
      </c>
      <c r="H32" s="42">
        <v>5.9</v>
      </c>
      <c r="I32" s="42">
        <v>0.86</v>
      </c>
      <c r="J32" s="42">
        <v>71.66</v>
      </c>
      <c r="K32" s="43" t="s">
        <v>67</v>
      </c>
    </row>
    <row r="33" spans="1:11" ht="15">
      <c r="A33" s="15"/>
      <c r="B33" s="16"/>
      <c r="C33" s="11"/>
      <c r="D33" s="6"/>
      <c r="E33" s="41"/>
      <c r="F33" s="42"/>
      <c r="G33" s="42"/>
      <c r="H33" s="42"/>
      <c r="I33" s="42"/>
      <c r="J33" s="42"/>
      <c r="K33" s="43"/>
    </row>
    <row r="34" spans="1:11" ht="15">
      <c r="A34" s="17"/>
      <c r="B34" s="18"/>
      <c r="C34" s="8"/>
      <c r="D34" s="19" t="s">
        <v>32</v>
      </c>
      <c r="E34" s="9"/>
      <c r="F34" s="20">
        <f>SUM(F27:F33)</f>
        <v>390</v>
      </c>
      <c r="G34" s="20">
        <f t="shared" ref="G34" si="2">SUM(G27:G33)</f>
        <v>28.95</v>
      </c>
      <c r="H34" s="20">
        <f t="shared" ref="H34" si="3">SUM(H27:H33)</f>
        <v>23.25</v>
      </c>
      <c r="I34" s="20">
        <f t="shared" ref="I34" si="4">SUM(I27:I33)</f>
        <v>93.08</v>
      </c>
      <c r="J34" s="20">
        <f t="shared" ref="J34" si="5">SUM(J27:J33)</f>
        <v>601.15</v>
      </c>
      <c r="K34" s="26"/>
    </row>
    <row r="35" spans="1:11" ht="15">
      <c r="A35" s="14">
        <f>A27</f>
        <v>1</v>
      </c>
      <c r="B35" s="14">
        <f>B27</f>
        <v>2</v>
      </c>
      <c r="C35" s="10" t="s">
        <v>24</v>
      </c>
      <c r="D35" s="7" t="s">
        <v>25</v>
      </c>
      <c r="E35" s="41" t="s">
        <v>68</v>
      </c>
      <c r="F35" s="42">
        <v>60</v>
      </c>
      <c r="G35" s="42">
        <v>1.1100000000000001</v>
      </c>
      <c r="H35" s="42">
        <v>3.63</v>
      </c>
      <c r="I35" s="42">
        <v>10.84</v>
      </c>
      <c r="J35" s="42">
        <v>80.400000000000006</v>
      </c>
      <c r="K35" s="43" t="s">
        <v>69</v>
      </c>
    </row>
    <row r="36" spans="1:11" ht="15">
      <c r="A36" s="15"/>
      <c r="B36" s="16"/>
      <c r="C36" s="11"/>
      <c r="D36" s="7" t="s">
        <v>26</v>
      </c>
      <c r="E36" s="41" t="s">
        <v>70</v>
      </c>
      <c r="F36" s="42">
        <v>250</v>
      </c>
      <c r="G36" s="42">
        <v>5.49</v>
      </c>
      <c r="H36" s="42">
        <v>5.27</v>
      </c>
      <c r="I36" s="42">
        <v>16.54</v>
      </c>
      <c r="J36" s="42">
        <v>148.25</v>
      </c>
      <c r="K36" s="43" t="s">
        <v>71</v>
      </c>
    </row>
    <row r="37" spans="1:11" ht="15">
      <c r="A37" s="15"/>
      <c r="B37" s="16"/>
      <c r="C37" s="11"/>
      <c r="D37" s="7" t="s">
        <v>27</v>
      </c>
      <c r="E37" s="41" t="s">
        <v>72</v>
      </c>
      <c r="F37" s="42">
        <v>100</v>
      </c>
      <c r="G37" s="42">
        <v>21.2</v>
      </c>
      <c r="H37" s="42">
        <v>13.6</v>
      </c>
      <c r="I37" s="42">
        <v>0</v>
      </c>
      <c r="J37" s="42">
        <v>206.25</v>
      </c>
      <c r="K37" s="43" t="s">
        <v>73</v>
      </c>
    </row>
    <row r="38" spans="1:11" ht="15">
      <c r="A38" s="15"/>
      <c r="B38" s="16"/>
      <c r="C38" s="11"/>
      <c r="D38" s="7" t="s">
        <v>28</v>
      </c>
      <c r="E38" s="41" t="s">
        <v>74</v>
      </c>
      <c r="F38" s="42" t="s">
        <v>75</v>
      </c>
      <c r="G38" s="42">
        <v>3.78</v>
      </c>
      <c r="H38" s="42">
        <v>7.78</v>
      </c>
      <c r="I38" s="42">
        <v>39.29</v>
      </c>
      <c r="J38" s="42">
        <v>242</v>
      </c>
      <c r="K38" s="43" t="s">
        <v>76</v>
      </c>
    </row>
    <row r="39" spans="1:11" ht="15">
      <c r="A39" s="15"/>
      <c r="B39" s="16"/>
      <c r="C39" s="11"/>
      <c r="D39" s="7" t="s">
        <v>29</v>
      </c>
      <c r="E39" s="41" t="s">
        <v>77</v>
      </c>
      <c r="F39" s="42">
        <v>200</v>
      </c>
      <c r="G39" s="42">
        <v>0.16</v>
      </c>
      <c r="H39" s="42">
        <v>0.16</v>
      </c>
      <c r="I39" s="42">
        <v>23.88</v>
      </c>
      <c r="J39" s="42">
        <v>97.6</v>
      </c>
      <c r="K39" s="43" t="s">
        <v>78</v>
      </c>
    </row>
    <row r="40" spans="1:11" ht="15">
      <c r="A40" s="15"/>
      <c r="B40" s="16"/>
      <c r="C40" s="11"/>
      <c r="D40" s="7" t="s">
        <v>30</v>
      </c>
      <c r="E40" s="41" t="s">
        <v>37</v>
      </c>
      <c r="F40" s="42">
        <v>40</v>
      </c>
      <c r="G40" s="42">
        <v>3.84</v>
      </c>
      <c r="H40" s="42">
        <v>0.47</v>
      </c>
      <c r="I40" s="42">
        <v>23.65</v>
      </c>
      <c r="J40" s="42">
        <v>114.17</v>
      </c>
      <c r="K40" s="43" t="s">
        <v>36</v>
      </c>
    </row>
    <row r="41" spans="1:11" ht="15">
      <c r="A41" s="15"/>
      <c r="B41" s="16"/>
      <c r="C41" s="11"/>
      <c r="D41" s="7" t="s">
        <v>31</v>
      </c>
      <c r="E41" s="41"/>
      <c r="F41" s="42"/>
      <c r="G41" s="42"/>
      <c r="H41" s="42"/>
      <c r="I41" s="42"/>
      <c r="J41" s="42"/>
      <c r="K41" s="43"/>
    </row>
    <row r="42" spans="1:11" ht="15">
      <c r="A42" s="15"/>
      <c r="B42" s="16"/>
      <c r="C42" s="11"/>
      <c r="D42" s="6"/>
      <c r="E42" s="41"/>
      <c r="F42" s="42"/>
      <c r="G42" s="42"/>
      <c r="H42" s="42"/>
      <c r="I42" s="42"/>
      <c r="J42" s="42"/>
      <c r="K42" s="43"/>
    </row>
    <row r="43" spans="1:11" ht="15">
      <c r="A43" s="15"/>
      <c r="B43" s="16"/>
      <c r="C43" s="11"/>
      <c r="D43" s="6"/>
      <c r="E43" s="41"/>
      <c r="F43" s="42"/>
      <c r="G43" s="42"/>
      <c r="H43" s="42"/>
      <c r="I43" s="42"/>
      <c r="J43" s="42"/>
      <c r="K43" s="43"/>
    </row>
    <row r="44" spans="1:11" ht="15">
      <c r="A44" s="17"/>
      <c r="B44" s="18"/>
      <c r="C44" s="8"/>
      <c r="D44" s="19" t="s">
        <v>32</v>
      </c>
      <c r="E44" s="12"/>
      <c r="F44" s="20">
        <f>SUM(F35:F43)</f>
        <v>650</v>
      </c>
      <c r="G44" s="20">
        <f t="shared" ref="G44" si="6">SUM(G35:G43)</f>
        <v>35.58</v>
      </c>
      <c r="H44" s="20">
        <f t="shared" ref="H44" si="7">SUM(H35:H43)</f>
        <v>30.91</v>
      </c>
      <c r="I44" s="20">
        <f t="shared" ref="I44" si="8">SUM(I35:I43)</f>
        <v>114.19999999999999</v>
      </c>
      <c r="J44" s="20">
        <f t="shared" ref="J44" si="9">SUM(J35:J43)</f>
        <v>888.67</v>
      </c>
      <c r="K44" s="26"/>
    </row>
    <row r="45" spans="1:11" ht="15.75" customHeight="1" thickBot="1">
      <c r="A45" s="34">
        <f>A27</f>
        <v>1</v>
      </c>
      <c r="B45" s="34">
        <f>B27</f>
        <v>2</v>
      </c>
      <c r="C45" s="86" t="s">
        <v>4</v>
      </c>
      <c r="D45" s="87"/>
      <c r="E45" s="32"/>
      <c r="F45" s="33">
        <f>F34+F44</f>
        <v>1040</v>
      </c>
      <c r="G45" s="33">
        <f t="shared" ref="G45" si="10">G34+G44</f>
        <v>64.53</v>
      </c>
      <c r="H45" s="33">
        <f t="shared" ref="H45" si="11">H34+H44</f>
        <v>54.16</v>
      </c>
      <c r="I45" s="33">
        <f t="shared" ref="I45" si="12">I34+I44</f>
        <v>207.27999999999997</v>
      </c>
      <c r="J45" s="33">
        <f t="shared" ref="J45" si="13">J34+J44</f>
        <v>1489.82</v>
      </c>
      <c r="K45" s="33"/>
    </row>
    <row r="46" spans="1:11" ht="15">
      <c r="A46" s="21">
        <v>1</v>
      </c>
      <c r="B46" s="22">
        <v>3</v>
      </c>
      <c r="C46" s="23" t="s">
        <v>20</v>
      </c>
      <c r="D46" s="5" t="s">
        <v>21</v>
      </c>
      <c r="E46" s="38" t="s">
        <v>72</v>
      </c>
      <c r="F46" s="39">
        <v>90</v>
      </c>
      <c r="G46" s="39">
        <v>18.989999999999998</v>
      </c>
      <c r="H46" s="39">
        <v>12.24</v>
      </c>
      <c r="I46" s="39">
        <v>0</v>
      </c>
      <c r="J46" s="39">
        <v>185.63</v>
      </c>
      <c r="K46" s="40" t="s">
        <v>79</v>
      </c>
    </row>
    <row r="47" spans="1:11" ht="15">
      <c r="A47" s="24"/>
      <c r="B47" s="16"/>
      <c r="C47" s="11"/>
      <c r="D47" s="46" t="s">
        <v>28</v>
      </c>
      <c r="E47" s="41" t="s">
        <v>80</v>
      </c>
      <c r="F47" s="42">
        <v>150</v>
      </c>
      <c r="G47" s="42">
        <v>6.6</v>
      </c>
      <c r="H47" s="42">
        <v>4.38</v>
      </c>
      <c r="I47" s="42">
        <v>35.270000000000003</v>
      </c>
      <c r="J47" s="42">
        <v>213.73</v>
      </c>
      <c r="K47" s="43" t="s">
        <v>41</v>
      </c>
    </row>
    <row r="48" spans="1:11" ht="15">
      <c r="A48" s="24"/>
      <c r="B48" s="16"/>
      <c r="C48" s="11"/>
      <c r="D48" s="7" t="s">
        <v>22</v>
      </c>
      <c r="E48" s="41" t="s">
        <v>37</v>
      </c>
      <c r="F48" s="42">
        <v>40</v>
      </c>
      <c r="G48" s="42">
        <v>3.84</v>
      </c>
      <c r="H48" s="42">
        <v>0.47</v>
      </c>
      <c r="I48" s="42">
        <v>23.65</v>
      </c>
      <c r="J48" s="42">
        <v>114.17</v>
      </c>
      <c r="K48" s="43" t="s">
        <v>36</v>
      </c>
    </row>
    <row r="49" spans="1:11" ht="15">
      <c r="A49" s="24"/>
      <c r="B49" s="16"/>
      <c r="C49" s="11"/>
      <c r="D49" s="7" t="s">
        <v>34</v>
      </c>
      <c r="E49" s="41" t="s">
        <v>81</v>
      </c>
      <c r="F49" s="42">
        <v>200</v>
      </c>
      <c r="G49" s="42">
        <v>1.4</v>
      </c>
      <c r="H49" s="42">
        <v>1.6</v>
      </c>
      <c r="I49" s="42">
        <v>16.399999999999999</v>
      </c>
      <c r="J49" s="42">
        <v>86</v>
      </c>
      <c r="K49" s="43" t="s">
        <v>82</v>
      </c>
    </row>
    <row r="50" spans="1:11" ht="15">
      <c r="A50" s="24"/>
      <c r="B50" s="16"/>
      <c r="C50" s="11"/>
      <c r="D50" s="7" t="s">
        <v>23</v>
      </c>
      <c r="E50" s="41" t="s">
        <v>83</v>
      </c>
      <c r="F50" s="42">
        <v>100</v>
      </c>
      <c r="G50" s="42">
        <v>0.4</v>
      </c>
      <c r="H50" s="42">
        <v>0.31</v>
      </c>
      <c r="I50" s="42">
        <v>10.31</v>
      </c>
      <c r="J50" s="42">
        <v>45.51</v>
      </c>
      <c r="K50" s="43" t="s">
        <v>50</v>
      </c>
    </row>
    <row r="51" spans="1:11" ht="15">
      <c r="A51" s="24"/>
      <c r="B51" s="16"/>
      <c r="C51" s="11"/>
      <c r="D51" s="6"/>
      <c r="E51" s="41" t="s">
        <v>84</v>
      </c>
      <c r="F51" s="42">
        <v>100</v>
      </c>
      <c r="G51" s="42">
        <v>0.76</v>
      </c>
      <c r="H51" s="42">
        <v>6.09</v>
      </c>
      <c r="I51" s="42">
        <v>2.38</v>
      </c>
      <c r="J51" s="42">
        <v>67.3</v>
      </c>
      <c r="K51" s="77" t="s">
        <v>85</v>
      </c>
    </row>
    <row r="52" spans="1:11" ht="15">
      <c r="A52" s="24"/>
      <c r="B52" s="16"/>
      <c r="C52" s="11"/>
      <c r="D52" s="6"/>
      <c r="E52" s="41"/>
      <c r="F52" s="42"/>
      <c r="G52" s="42"/>
      <c r="H52" s="42"/>
      <c r="I52" s="42"/>
      <c r="J52" s="42"/>
      <c r="K52" s="43"/>
    </row>
    <row r="53" spans="1:11" ht="15">
      <c r="A53" s="25"/>
      <c r="B53" s="18"/>
      <c r="C53" s="8"/>
      <c r="D53" s="19" t="s">
        <v>32</v>
      </c>
      <c r="E53" s="9"/>
      <c r="F53" s="20">
        <f>SUM(F46:F52)</f>
        <v>680</v>
      </c>
      <c r="G53" s="20">
        <f t="shared" ref="G53" si="14">SUM(G46:G52)</f>
        <v>31.989999999999995</v>
      </c>
      <c r="H53" s="20">
        <f t="shared" ref="H53" si="15">SUM(H46:H52)</f>
        <v>25.09</v>
      </c>
      <c r="I53" s="20">
        <f t="shared" ref="I53" si="16">SUM(I46:I52)</f>
        <v>88.009999999999991</v>
      </c>
      <c r="J53" s="20">
        <f t="shared" ref="J53" si="17">SUM(J46:J52)</f>
        <v>712.33999999999992</v>
      </c>
      <c r="K53" s="26"/>
    </row>
    <row r="54" spans="1:11" ht="15">
      <c r="A54" s="27">
        <f>A46</f>
        <v>1</v>
      </c>
      <c r="B54" s="14">
        <f>B46</f>
        <v>3</v>
      </c>
      <c r="C54" s="10" t="s">
        <v>24</v>
      </c>
      <c r="D54" s="7" t="s">
        <v>25</v>
      </c>
      <c r="E54" s="41" t="s">
        <v>84</v>
      </c>
      <c r="F54" s="42">
        <v>100</v>
      </c>
      <c r="G54" s="42">
        <v>0.76</v>
      </c>
      <c r="H54" s="42">
        <v>6.09</v>
      </c>
      <c r="I54" s="42">
        <v>2.38</v>
      </c>
      <c r="J54" s="42">
        <v>67.3</v>
      </c>
      <c r="K54" s="77" t="s">
        <v>85</v>
      </c>
    </row>
    <row r="55" spans="1:11" ht="15">
      <c r="A55" s="24"/>
      <c r="B55" s="16"/>
      <c r="C55" s="11"/>
      <c r="D55" s="7" t="s">
        <v>26</v>
      </c>
      <c r="E55" s="41" t="s">
        <v>86</v>
      </c>
      <c r="F55" s="42">
        <v>250</v>
      </c>
      <c r="G55" s="42">
        <v>2.62</v>
      </c>
      <c r="H55" s="42">
        <v>3.38</v>
      </c>
      <c r="I55" s="42">
        <v>15.97</v>
      </c>
      <c r="J55" s="42">
        <v>106.6</v>
      </c>
      <c r="K55" s="43" t="s">
        <v>87</v>
      </c>
    </row>
    <row r="56" spans="1:11" ht="15">
      <c r="A56" s="24"/>
      <c r="B56" s="16"/>
      <c r="C56" s="11"/>
      <c r="D56" s="7" t="s">
        <v>27</v>
      </c>
      <c r="E56" s="41" t="s">
        <v>72</v>
      </c>
      <c r="F56" s="42">
        <v>100</v>
      </c>
      <c r="G56" s="42">
        <v>21.1</v>
      </c>
      <c r="H56" s="42">
        <v>13.6</v>
      </c>
      <c r="I56" s="42">
        <v>0</v>
      </c>
      <c r="J56" s="42">
        <v>206.25</v>
      </c>
      <c r="K56" s="43" t="s">
        <v>79</v>
      </c>
    </row>
    <row r="57" spans="1:11" ht="15">
      <c r="A57" s="24"/>
      <c r="B57" s="16"/>
      <c r="C57" s="11"/>
      <c r="D57" s="7" t="s">
        <v>28</v>
      </c>
      <c r="E57" s="41" t="s">
        <v>80</v>
      </c>
      <c r="F57" s="42">
        <v>150</v>
      </c>
      <c r="G57" s="42">
        <v>6.6</v>
      </c>
      <c r="H57" s="42">
        <v>4.38</v>
      </c>
      <c r="I57" s="42">
        <v>35.270000000000003</v>
      </c>
      <c r="J57" s="42">
        <v>213.73</v>
      </c>
      <c r="K57" s="43" t="s">
        <v>41</v>
      </c>
    </row>
    <row r="58" spans="1:11" ht="15">
      <c r="A58" s="24"/>
      <c r="B58" s="16"/>
      <c r="C58" s="11"/>
      <c r="D58" s="7" t="s">
        <v>29</v>
      </c>
      <c r="E58" s="41" t="s">
        <v>88</v>
      </c>
      <c r="F58" s="42">
        <v>200</v>
      </c>
      <c r="G58" s="42">
        <v>1.1599999999999999</v>
      </c>
      <c r="H58" s="42">
        <v>0.3</v>
      </c>
      <c r="I58" s="42">
        <v>47.26</v>
      </c>
      <c r="J58" s="42">
        <v>196.38</v>
      </c>
      <c r="K58" s="43" t="s">
        <v>89</v>
      </c>
    </row>
    <row r="59" spans="1:11" ht="15">
      <c r="A59" s="24"/>
      <c r="B59" s="16"/>
      <c r="C59" s="11"/>
      <c r="D59" s="7" t="s">
        <v>30</v>
      </c>
      <c r="E59" s="41" t="s">
        <v>37</v>
      </c>
      <c r="F59" s="42">
        <v>50</v>
      </c>
      <c r="G59" s="42">
        <v>3.84</v>
      </c>
      <c r="H59" s="42">
        <v>0.47</v>
      </c>
      <c r="I59" s="42">
        <v>23.65</v>
      </c>
      <c r="J59" s="42">
        <v>114.17</v>
      </c>
      <c r="K59" s="43" t="s">
        <v>36</v>
      </c>
    </row>
    <row r="60" spans="1:11" ht="15">
      <c r="A60" s="24"/>
      <c r="B60" s="16"/>
      <c r="C60" s="11"/>
      <c r="D60" s="7" t="s">
        <v>23</v>
      </c>
      <c r="E60" s="41" t="s">
        <v>83</v>
      </c>
      <c r="F60" s="42">
        <v>100</v>
      </c>
      <c r="G60" s="42">
        <v>0.4</v>
      </c>
      <c r="H60" s="42">
        <v>0.31</v>
      </c>
      <c r="I60" s="42">
        <v>10.31</v>
      </c>
      <c r="J60" s="42">
        <v>45.51</v>
      </c>
      <c r="K60" s="43" t="s">
        <v>50</v>
      </c>
    </row>
    <row r="61" spans="1:11" ht="15">
      <c r="A61" s="24"/>
      <c r="B61" s="16"/>
      <c r="C61" s="11"/>
      <c r="D61" s="6"/>
      <c r="E61" s="41"/>
      <c r="F61" s="42"/>
      <c r="G61" s="42"/>
      <c r="H61" s="42"/>
      <c r="I61" s="42"/>
      <c r="J61" s="42"/>
      <c r="K61" s="43"/>
    </row>
    <row r="62" spans="1:11" ht="15">
      <c r="A62" s="24"/>
      <c r="B62" s="16"/>
      <c r="C62" s="11"/>
      <c r="D62" s="6"/>
      <c r="E62" s="41"/>
      <c r="F62" s="42"/>
      <c r="G62" s="42"/>
      <c r="H62" s="42"/>
      <c r="I62" s="42"/>
      <c r="J62" s="42"/>
      <c r="K62" s="43"/>
    </row>
    <row r="63" spans="1:11" ht="15">
      <c r="A63" s="25"/>
      <c r="B63" s="18"/>
      <c r="C63" s="8"/>
      <c r="D63" s="19" t="s">
        <v>32</v>
      </c>
      <c r="E63" s="12"/>
      <c r="F63" s="20">
        <f>SUM(F54:F62)</f>
        <v>950</v>
      </c>
      <c r="G63" s="20">
        <f t="shared" ref="G63" si="18">SUM(G54:G62)</f>
        <v>36.479999999999997</v>
      </c>
      <c r="H63" s="20">
        <f t="shared" ref="H63" si="19">SUM(H54:H62)</f>
        <v>28.529999999999998</v>
      </c>
      <c r="I63" s="20">
        <f t="shared" ref="I63" si="20">SUM(I54:I62)</f>
        <v>134.84</v>
      </c>
      <c r="J63" s="20">
        <f t="shared" ref="J63" si="21">SUM(J54:J62)</f>
        <v>949.93999999999994</v>
      </c>
      <c r="K63" s="26"/>
    </row>
    <row r="64" spans="1:11" ht="15.75" customHeight="1" thickBot="1">
      <c r="A64" s="30">
        <f>A46</f>
        <v>1</v>
      </c>
      <c r="B64" s="31">
        <f>B46</f>
        <v>3</v>
      </c>
      <c r="C64" s="86" t="s">
        <v>4</v>
      </c>
      <c r="D64" s="87"/>
      <c r="E64" s="32"/>
      <c r="F64" s="33">
        <f>F53+F63</f>
        <v>1630</v>
      </c>
      <c r="G64" s="33">
        <f t="shared" ref="G64" si="22">G53+G63</f>
        <v>68.47</v>
      </c>
      <c r="H64" s="33">
        <f t="shared" ref="H64" si="23">H53+H63</f>
        <v>53.62</v>
      </c>
      <c r="I64" s="33">
        <f t="shared" ref="I64" si="24">I53+I63</f>
        <v>222.85</v>
      </c>
      <c r="J64" s="33">
        <f t="shared" ref="J64" si="25">J53+J63</f>
        <v>1662.2799999999997</v>
      </c>
      <c r="K64" s="33"/>
    </row>
    <row r="65" spans="1:11" ht="15">
      <c r="A65" s="21">
        <v>1</v>
      </c>
      <c r="B65" s="22">
        <v>4</v>
      </c>
      <c r="C65" s="23" t="s">
        <v>20</v>
      </c>
      <c r="D65" s="5" t="s">
        <v>21</v>
      </c>
      <c r="E65" s="38" t="s">
        <v>90</v>
      </c>
      <c r="F65" s="39">
        <v>90</v>
      </c>
      <c r="G65" s="39">
        <v>21.02</v>
      </c>
      <c r="H65" s="39">
        <v>23.92</v>
      </c>
      <c r="I65" s="39">
        <v>7.1999999999999995E-2</v>
      </c>
      <c r="J65" s="39">
        <v>284.39999999999998</v>
      </c>
      <c r="K65" s="40" t="s">
        <v>91</v>
      </c>
    </row>
    <row r="66" spans="1:11" ht="15">
      <c r="A66" s="24"/>
      <c r="B66" s="16"/>
      <c r="C66" s="11"/>
      <c r="D66" s="46" t="s">
        <v>28</v>
      </c>
      <c r="E66" s="41" t="s">
        <v>92</v>
      </c>
      <c r="F66" s="42">
        <v>150</v>
      </c>
      <c r="G66" s="42">
        <v>1.91</v>
      </c>
      <c r="H66" s="42">
        <v>2.88</v>
      </c>
      <c r="I66" s="42">
        <v>15.37</v>
      </c>
      <c r="J66" s="42">
        <v>94.9</v>
      </c>
      <c r="K66" s="43" t="s">
        <v>93</v>
      </c>
    </row>
    <row r="67" spans="1:11" ht="15">
      <c r="A67" s="24"/>
      <c r="B67" s="16"/>
      <c r="C67" s="11"/>
      <c r="D67" s="7" t="s">
        <v>22</v>
      </c>
      <c r="E67" s="41" t="s">
        <v>62</v>
      </c>
      <c r="F67" s="42">
        <v>20</v>
      </c>
      <c r="G67" s="42">
        <v>1.32</v>
      </c>
      <c r="H67" s="42">
        <v>0.24</v>
      </c>
      <c r="I67" s="42">
        <v>6.68</v>
      </c>
      <c r="J67" s="42">
        <v>34.799999999999997</v>
      </c>
      <c r="K67" s="43" t="s">
        <v>63</v>
      </c>
    </row>
    <row r="68" spans="1:11" ht="15">
      <c r="A68" s="24"/>
      <c r="B68" s="16"/>
      <c r="C68" s="11"/>
      <c r="D68" s="7" t="s">
        <v>34</v>
      </c>
      <c r="E68" s="41" t="s">
        <v>94</v>
      </c>
      <c r="F68" s="42">
        <v>200</v>
      </c>
      <c r="G68" s="42">
        <v>3.78</v>
      </c>
      <c r="H68" s="42">
        <v>0.67</v>
      </c>
      <c r="I68" s="42">
        <v>17.579999999999998</v>
      </c>
      <c r="J68" s="42">
        <v>125.11</v>
      </c>
      <c r="K68" s="43" t="s">
        <v>95</v>
      </c>
    </row>
    <row r="69" spans="1:11" ht="15">
      <c r="A69" s="24"/>
      <c r="B69" s="16"/>
      <c r="C69" s="11"/>
      <c r="D69" s="7" t="s">
        <v>23</v>
      </c>
      <c r="E69" s="41" t="s">
        <v>96</v>
      </c>
      <c r="F69" s="42">
        <v>100</v>
      </c>
      <c r="G69" s="42">
        <v>1.5</v>
      </c>
      <c r="H69" s="42">
        <v>0.5</v>
      </c>
      <c r="I69" s="42">
        <v>21</v>
      </c>
      <c r="J69" s="42">
        <v>95</v>
      </c>
      <c r="K69" s="43" t="s">
        <v>97</v>
      </c>
    </row>
    <row r="70" spans="1:11" ht="15">
      <c r="A70" s="24"/>
      <c r="B70" s="16"/>
      <c r="C70" s="11"/>
      <c r="D70" s="6"/>
      <c r="E70" s="41" t="s">
        <v>98</v>
      </c>
      <c r="F70" s="42">
        <v>50</v>
      </c>
      <c r="G70" s="42">
        <v>0</v>
      </c>
      <c r="H70" s="42">
        <v>0</v>
      </c>
      <c r="I70" s="42">
        <v>42.5</v>
      </c>
      <c r="J70" s="42">
        <v>115.5</v>
      </c>
      <c r="K70" s="43"/>
    </row>
    <row r="71" spans="1:11" ht="15">
      <c r="A71" s="24"/>
      <c r="B71" s="16"/>
      <c r="C71" s="11"/>
      <c r="D71" s="6"/>
      <c r="E71" s="41" t="s">
        <v>99</v>
      </c>
      <c r="F71" s="42">
        <v>60</v>
      </c>
      <c r="G71" s="42">
        <v>1.79</v>
      </c>
      <c r="H71" s="42">
        <v>3.11</v>
      </c>
      <c r="I71" s="42">
        <v>3.75</v>
      </c>
      <c r="J71" s="42">
        <v>50.16</v>
      </c>
      <c r="K71" s="43" t="s">
        <v>100</v>
      </c>
    </row>
    <row r="72" spans="1:11" ht="15">
      <c r="A72" s="25"/>
      <c r="B72" s="18"/>
      <c r="C72" s="8"/>
      <c r="D72" s="19" t="s">
        <v>32</v>
      </c>
      <c r="E72" s="9"/>
      <c r="F72" s="20">
        <f>SUM(F65:F71)</f>
        <v>670</v>
      </c>
      <c r="G72" s="20">
        <f t="shared" ref="G72" si="26">SUM(G65:G71)</f>
        <v>31.32</v>
      </c>
      <c r="H72" s="20">
        <f t="shared" ref="H72" si="27">SUM(H65:H71)</f>
        <v>31.32</v>
      </c>
      <c r="I72" s="20">
        <f t="shared" ref="I72" si="28">SUM(I65:I71)</f>
        <v>106.952</v>
      </c>
      <c r="J72" s="20">
        <f t="shared" ref="J72" si="29">SUM(J65:J71)</f>
        <v>799.86999999999989</v>
      </c>
      <c r="K72" s="26"/>
    </row>
    <row r="73" spans="1:11" ht="15">
      <c r="A73" s="27">
        <f>A65</f>
        <v>1</v>
      </c>
      <c r="B73" s="14">
        <f>B65</f>
        <v>4</v>
      </c>
      <c r="C73" s="10" t="s">
        <v>24</v>
      </c>
      <c r="D73" s="7" t="s">
        <v>25</v>
      </c>
      <c r="E73" s="41" t="s">
        <v>101</v>
      </c>
      <c r="F73" s="42">
        <v>100</v>
      </c>
      <c r="G73" s="42">
        <v>1.74</v>
      </c>
      <c r="H73" s="42">
        <v>1.1299999999999999</v>
      </c>
      <c r="I73" s="42">
        <v>12.25</v>
      </c>
      <c r="J73" s="42">
        <v>66.099999999999994</v>
      </c>
      <c r="K73" s="43" t="s">
        <v>102</v>
      </c>
    </row>
    <row r="74" spans="1:11" ht="15">
      <c r="A74" s="24"/>
      <c r="B74" s="16"/>
      <c r="C74" s="11"/>
      <c r="D74" s="7" t="s">
        <v>26</v>
      </c>
      <c r="E74" s="41" t="s">
        <v>103</v>
      </c>
      <c r="F74" s="42">
        <v>250</v>
      </c>
      <c r="G74" s="42">
        <v>5.49</v>
      </c>
      <c r="H74" s="42">
        <v>8.27</v>
      </c>
      <c r="I74" s="42">
        <v>16.54</v>
      </c>
      <c r="J74" s="42">
        <v>148.25</v>
      </c>
      <c r="K74" s="43" t="s">
        <v>71</v>
      </c>
    </row>
    <row r="75" spans="1:11" ht="15">
      <c r="A75" s="24"/>
      <c r="B75" s="16"/>
      <c r="C75" s="11"/>
      <c r="D75" s="7" t="s">
        <v>27</v>
      </c>
      <c r="E75" s="41" t="s">
        <v>104</v>
      </c>
      <c r="F75" s="42">
        <v>260</v>
      </c>
      <c r="G75" s="42">
        <v>25.38</v>
      </c>
      <c r="H75" s="42">
        <v>24.35</v>
      </c>
      <c r="I75" s="42">
        <v>44.61</v>
      </c>
      <c r="J75" s="42">
        <v>471.25</v>
      </c>
      <c r="K75" s="43" t="s">
        <v>105</v>
      </c>
    </row>
    <row r="76" spans="1:11" ht="15">
      <c r="A76" s="24"/>
      <c r="B76" s="16"/>
      <c r="C76" s="11"/>
      <c r="D76" s="7" t="s">
        <v>28</v>
      </c>
      <c r="E76" s="41"/>
      <c r="F76" s="42"/>
      <c r="G76" s="42"/>
      <c r="H76" s="42"/>
      <c r="I76" s="42"/>
      <c r="J76" s="42"/>
      <c r="K76" s="43"/>
    </row>
    <row r="77" spans="1:11" ht="15">
      <c r="A77" s="24"/>
      <c r="B77" s="16"/>
      <c r="C77" s="11"/>
      <c r="D77" s="7" t="s">
        <v>29</v>
      </c>
      <c r="E77" s="41" t="s">
        <v>106</v>
      </c>
      <c r="F77" s="42">
        <v>200</v>
      </c>
      <c r="G77" s="42">
        <v>0.52</v>
      </c>
      <c r="H77" s="42">
        <v>0.18</v>
      </c>
      <c r="I77" s="42">
        <v>24.84</v>
      </c>
      <c r="J77" s="42">
        <v>102.9</v>
      </c>
      <c r="K77" s="43" t="s">
        <v>107</v>
      </c>
    </row>
    <row r="78" spans="1:11" ht="15">
      <c r="A78" s="24"/>
      <c r="B78" s="16"/>
      <c r="C78" s="11"/>
      <c r="D78" s="7" t="s">
        <v>30</v>
      </c>
      <c r="E78" s="41"/>
      <c r="F78" s="42"/>
      <c r="G78" s="42"/>
      <c r="H78" s="42"/>
      <c r="I78" s="42"/>
      <c r="J78" s="42"/>
      <c r="K78" s="43"/>
    </row>
    <row r="79" spans="1:11" ht="15">
      <c r="A79" s="24"/>
      <c r="B79" s="16"/>
      <c r="C79" s="11"/>
      <c r="D79" s="7" t="s">
        <v>31</v>
      </c>
      <c r="E79" s="41" t="s">
        <v>62</v>
      </c>
      <c r="F79" s="42">
        <v>20</v>
      </c>
      <c r="G79" s="42">
        <v>1.32</v>
      </c>
      <c r="H79" s="42">
        <v>0.24</v>
      </c>
      <c r="I79" s="42">
        <v>6.68</v>
      </c>
      <c r="J79" s="42">
        <v>34.799999999999997</v>
      </c>
      <c r="K79" s="43" t="s">
        <v>63</v>
      </c>
    </row>
    <row r="80" spans="1:11" ht="15">
      <c r="A80" s="24"/>
      <c r="B80" s="16"/>
      <c r="C80" s="11"/>
      <c r="D80" s="7" t="s">
        <v>23</v>
      </c>
      <c r="E80" s="41" t="s">
        <v>96</v>
      </c>
      <c r="F80" s="42">
        <v>100</v>
      </c>
      <c r="G80" s="42">
        <v>1.5</v>
      </c>
      <c r="H80" s="42">
        <v>0.5</v>
      </c>
      <c r="I80" s="42">
        <v>21</v>
      </c>
      <c r="J80" s="42">
        <v>95</v>
      </c>
      <c r="K80" s="43" t="s">
        <v>97</v>
      </c>
    </row>
    <row r="81" spans="1:11" ht="15">
      <c r="A81" s="24"/>
      <c r="B81" s="16"/>
      <c r="C81" s="11"/>
      <c r="D81" s="6"/>
      <c r="E81" s="41"/>
      <c r="F81" s="42"/>
      <c r="G81" s="42"/>
      <c r="H81" s="42"/>
      <c r="I81" s="42"/>
      <c r="J81" s="42"/>
      <c r="K81" s="43"/>
    </row>
    <row r="82" spans="1:11" ht="15">
      <c r="A82" s="25"/>
      <c r="B82" s="18"/>
      <c r="C82" s="8"/>
      <c r="D82" s="19" t="s">
        <v>32</v>
      </c>
      <c r="E82" s="12"/>
      <c r="F82" s="20">
        <f>SUM(F73:F81)</f>
        <v>930</v>
      </c>
      <c r="G82" s="20">
        <f t="shared" ref="G82" si="30">SUM(G73:G81)</f>
        <v>35.950000000000003</v>
      </c>
      <c r="H82" s="20">
        <f t="shared" ref="H82" si="31">SUM(H73:H81)</f>
        <v>34.67</v>
      </c>
      <c r="I82" s="20">
        <f t="shared" ref="I82" si="32">SUM(I73:I81)</f>
        <v>125.92000000000002</v>
      </c>
      <c r="J82" s="20">
        <f t="shared" ref="J82" si="33">SUM(J73:J81)</f>
        <v>918.3</v>
      </c>
      <c r="K82" s="26"/>
    </row>
    <row r="83" spans="1:11" ht="15.75" customHeight="1" thickBot="1">
      <c r="A83" s="30">
        <f>A65</f>
        <v>1</v>
      </c>
      <c r="B83" s="31">
        <f>B65</f>
        <v>4</v>
      </c>
      <c r="C83" s="86" t="s">
        <v>4</v>
      </c>
      <c r="D83" s="87"/>
      <c r="E83" s="32"/>
      <c r="F83" s="33">
        <f>F72+F82</f>
        <v>1600</v>
      </c>
      <c r="G83" s="33">
        <f t="shared" ref="G83" si="34">G72+G82</f>
        <v>67.27000000000001</v>
      </c>
      <c r="H83" s="33">
        <f t="shared" ref="H83" si="35">H72+H82</f>
        <v>65.990000000000009</v>
      </c>
      <c r="I83" s="33">
        <f t="shared" ref="I83" si="36">I72+I82</f>
        <v>232.87200000000001</v>
      </c>
      <c r="J83" s="33">
        <f t="shared" ref="J83" si="37">J72+J82</f>
        <v>1718.1699999999998</v>
      </c>
      <c r="K83" s="33"/>
    </row>
    <row r="84" spans="1:11" ht="15">
      <c r="A84" s="21">
        <v>1</v>
      </c>
      <c r="B84" s="22">
        <v>5</v>
      </c>
      <c r="C84" s="23" t="s">
        <v>20</v>
      </c>
      <c r="D84" s="5" t="s">
        <v>21</v>
      </c>
      <c r="E84" s="38" t="s">
        <v>108</v>
      </c>
      <c r="F84" s="39">
        <v>90</v>
      </c>
      <c r="G84" s="39">
        <v>7.85</v>
      </c>
      <c r="H84" s="39">
        <v>11.78</v>
      </c>
      <c r="I84" s="39">
        <v>22.89</v>
      </c>
      <c r="J84" s="39">
        <v>209.6</v>
      </c>
      <c r="K84" s="40" t="s">
        <v>109</v>
      </c>
    </row>
    <row r="85" spans="1:11" ht="15">
      <c r="A85" s="24"/>
      <c r="B85" s="16"/>
      <c r="C85" s="11"/>
      <c r="D85" s="46" t="s">
        <v>28</v>
      </c>
      <c r="E85" s="41" t="s">
        <v>110</v>
      </c>
      <c r="F85" s="42">
        <v>150</v>
      </c>
      <c r="G85" s="42">
        <v>7.46</v>
      </c>
      <c r="H85" s="42">
        <v>5.61</v>
      </c>
      <c r="I85" s="42">
        <v>35.840000000000003</v>
      </c>
      <c r="J85" s="42">
        <v>230.45</v>
      </c>
      <c r="K85" s="43" t="s">
        <v>41</v>
      </c>
    </row>
    <row r="86" spans="1:11" ht="15">
      <c r="A86" s="24"/>
      <c r="B86" s="16"/>
      <c r="C86" s="11"/>
      <c r="D86" s="7" t="s">
        <v>22</v>
      </c>
      <c r="E86" s="41" t="s">
        <v>37</v>
      </c>
      <c r="F86" s="42">
        <v>40</v>
      </c>
      <c r="G86" s="42">
        <v>3.84</v>
      </c>
      <c r="H86" s="42">
        <v>0.47</v>
      </c>
      <c r="I86" s="42">
        <v>23.65</v>
      </c>
      <c r="J86" s="42">
        <v>114.17</v>
      </c>
      <c r="K86" s="43" t="s">
        <v>36</v>
      </c>
    </row>
    <row r="87" spans="1:11" ht="15">
      <c r="A87" s="24"/>
      <c r="B87" s="16"/>
      <c r="C87" s="11"/>
      <c r="D87" s="7" t="s">
        <v>34</v>
      </c>
      <c r="E87" s="41" t="s">
        <v>64</v>
      </c>
      <c r="F87" s="42">
        <v>200</v>
      </c>
      <c r="G87" s="42">
        <v>0.2</v>
      </c>
      <c r="H87" s="42">
        <v>0</v>
      </c>
      <c r="I87" s="42">
        <v>14</v>
      </c>
      <c r="J87" s="42">
        <v>28</v>
      </c>
      <c r="K87" s="43" t="s">
        <v>65</v>
      </c>
    </row>
    <row r="88" spans="1:11" ht="15">
      <c r="A88" s="24"/>
      <c r="B88" s="16"/>
      <c r="C88" s="11"/>
      <c r="D88" s="7" t="s">
        <v>31</v>
      </c>
      <c r="E88" s="41" t="s">
        <v>62</v>
      </c>
      <c r="F88" s="42">
        <v>20</v>
      </c>
      <c r="G88" s="42">
        <v>1.32</v>
      </c>
      <c r="H88" s="42">
        <v>0.24</v>
      </c>
      <c r="I88" s="42">
        <v>6.68</v>
      </c>
      <c r="J88" s="42">
        <v>34.799999999999997</v>
      </c>
      <c r="K88" s="43" t="s">
        <v>63</v>
      </c>
    </row>
    <row r="89" spans="1:11" ht="15">
      <c r="A89" s="24"/>
      <c r="B89" s="16"/>
      <c r="C89" s="11"/>
      <c r="D89" s="6"/>
      <c r="E89" s="41" t="s">
        <v>53</v>
      </c>
      <c r="F89" s="42">
        <v>100</v>
      </c>
      <c r="G89" s="42">
        <v>2.6</v>
      </c>
      <c r="H89" s="42">
        <v>7.4</v>
      </c>
      <c r="I89" s="42">
        <v>3.2</v>
      </c>
      <c r="J89" s="42">
        <v>89.8</v>
      </c>
      <c r="K89" s="43" t="s">
        <v>42</v>
      </c>
    </row>
    <row r="90" spans="1:11" ht="15">
      <c r="A90" s="24"/>
      <c r="B90" s="16"/>
      <c r="C90" s="11"/>
      <c r="D90" s="6"/>
      <c r="E90" s="41"/>
      <c r="F90" s="42"/>
      <c r="G90" s="42"/>
      <c r="H90" s="42"/>
      <c r="I90" s="42"/>
      <c r="J90" s="42"/>
      <c r="K90" s="43"/>
    </row>
    <row r="91" spans="1:11" ht="15">
      <c r="A91" s="25"/>
      <c r="B91" s="18"/>
      <c r="C91" s="8"/>
      <c r="D91" s="19" t="s">
        <v>32</v>
      </c>
      <c r="E91" s="9"/>
      <c r="F91" s="20">
        <f>SUM(F84:F90)</f>
        <v>600</v>
      </c>
      <c r="G91" s="20">
        <f t="shared" ref="G91" si="38">SUM(G84:G90)</f>
        <v>23.27</v>
      </c>
      <c r="H91" s="20">
        <f t="shared" ref="H91" si="39">SUM(H84:H90)</f>
        <v>25.5</v>
      </c>
      <c r="I91" s="20">
        <f t="shared" ref="I91" si="40">SUM(I84:I90)</f>
        <v>106.26</v>
      </c>
      <c r="J91" s="20">
        <f t="shared" ref="J91" si="41">SUM(J84:J90)</f>
        <v>706.81999999999982</v>
      </c>
      <c r="K91" s="26"/>
    </row>
    <row r="92" spans="1:11" ht="15">
      <c r="A92" s="27">
        <f>A84</f>
        <v>1</v>
      </c>
      <c r="B92" s="14">
        <f>B84</f>
        <v>5</v>
      </c>
      <c r="C92" s="10" t="s">
        <v>24</v>
      </c>
      <c r="D92" s="7" t="s">
        <v>25</v>
      </c>
      <c r="E92" s="41" t="s">
        <v>53</v>
      </c>
      <c r="F92" s="42">
        <v>100</v>
      </c>
      <c r="G92" s="42">
        <v>2.6</v>
      </c>
      <c r="H92" s="42">
        <v>7.4</v>
      </c>
      <c r="I92" s="42">
        <v>3.2</v>
      </c>
      <c r="J92" s="42">
        <v>89.8</v>
      </c>
      <c r="K92" s="43" t="s">
        <v>42</v>
      </c>
    </row>
    <row r="93" spans="1:11" ht="15">
      <c r="A93" s="24"/>
      <c r="B93" s="16"/>
      <c r="C93" s="11"/>
      <c r="D93" s="7" t="s">
        <v>26</v>
      </c>
      <c r="E93" s="41" t="s">
        <v>111</v>
      </c>
      <c r="F93" s="42" t="s">
        <v>112</v>
      </c>
      <c r="G93" s="42">
        <v>4.67</v>
      </c>
      <c r="H93" s="42">
        <v>5.86</v>
      </c>
      <c r="I93" s="42">
        <v>5.9</v>
      </c>
      <c r="J93" s="42">
        <v>99.9</v>
      </c>
      <c r="K93" s="43" t="s">
        <v>113</v>
      </c>
    </row>
    <row r="94" spans="1:11" ht="15">
      <c r="A94" s="24"/>
      <c r="B94" s="16"/>
      <c r="C94" s="11"/>
      <c r="D94" s="7" t="s">
        <v>27</v>
      </c>
      <c r="E94" s="78" t="s">
        <v>108</v>
      </c>
      <c r="F94" s="79">
        <v>90</v>
      </c>
      <c r="G94" s="79">
        <v>7.85</v>
      </c>
      <c r="H94" s="79">
        <v>11.78</v>
      </c>
      <c r="I94" s="79">
        <v>22.89</v>
      </c>
      <c r="J94" s="79">
        <v>209.6</v>
      </c>
      <c r="K94" s="80" t="s">
        <v>109</v>
      </c>
    </row>
    <row r="95" spans="1:11" ht="15">
      <c r="A95" s="24"/>
      <c r="B95" s="16"/>
      <c r="C95" s="11"/>
      <c r="D95" s="7" t="s">
        <v>28</v>
      </c>
      <c r="E95" s="41" t="s">
        <v>110</v>
      </c>
      <c r="F95" s="42">
        <v>150</v>
      </c>
      <c r="G95" s="42">
        <v>7.46</v>
      </c>
      <c r="H95" s="42">
        <v>5.61</v>
      </c>
      <c r="I95" s="42">
        <v>35.840000000000003</v>
      </c>
      <c r="J95" s="42">
        <v>230.45</v>
      </c>
      <c r="K95" s="43" t="s">
        <v>41</v>
      </c>
    </row>
    <row r="96" spans="1:11" ht="15">
      <c r="A96" s="24"/>
      <c r="B96" s="16"/>
      <c r="C96" s="11"/>
      <c r="D96" s="7" t="s">
        <v>29</v>
      </c>
      <c r="E96" s="41" t="s">
        <v>55</v>
      </c>
      <c r="F96" s="42">
        <v>200</v>
      </c>
      <c r="G96" s="42">
        <v>0.78</v>
      </c>
      <c r="H96" s="42">
        <v>0.05</v>
      </c>
      <c r="I96" s="42">
        <v>27.63</v>
      </c>
      <c r="J96" s="42">
        <v>114.8</v>
      </c>
      <c r="K96" s="43">
        <v>348</v>
      </c>
    </row>
    <row r="97" spans="1:11" ht="15">
      <c r="A97" s="24"/>
      <c r="B97" s="16"/>
      <c r="C97" s="11"/>
      <c r="D97" s="7" t="s">
        <v>30</v>
      </c>
      <c r="E97" s="41" t="s">
        <v>37</v>
      </c>
      <c r="F97" s="42">
        <v>50</v>
      </c>
      <c r="G97" s="42">
        <v>3.84</v>
      </c>
      <c r="H97" s="42">
        <v>0.47</v>
      </c>
      <c r="I97" s="42">
        <v>23.65</v>
      </c>
      <c r="J97" s="42">
        <v>114.17</v>
      </c>
      <c r="K97" s="43" t="s">
        <v>36</v>
      </c>
    </row>
    <row r="98" spans="1:11" ht="15">
      <c r="A98" s="24"/>
      <c r="B98" s="16"/>
      <c r="C98" s="11"/>
      <c r="D98" s="7" t="s">
        <v>31</v>
      </c>
      <c r="E98" s="41"/>
      <c r="F98" s="42"/>
      <c r="G98" s="42"/>
      <c r="H98" s="42"/>
      <c r="I98" s="42"/>
      <c r="J98" s="42"/>
      <c r="K98" s="43"/>
    </row>
    <row r="99" spans="1:11" ht="15">
      <c r="A99" s="24"/>
      <c r="B99" s="16"/>
      <c r="C99" s="11"/>
      <c r="D99" s="6"/>
      <c r="E99" s="41"/>
      <c r="F99" s="42"/>
      <c r="G99" s="42"/>
      <c r="H99" s="42"/>
      <c r="I99" s="42"/>
      <c r="J99" s="42"/>
      <c r="K99" s="43"/>
    </row>
    <row r="100" spans="1:11" ht="15">
      <c r="A100" s="24"/>
      <c r="B100" s="16"/>
      <c r="C100" s="11"/>
      <c r="D100" s="6"/>
      <c r="E100" s="41"/>
      <c r="F100" s="42"/>
      <c r="G100" s="42"/>
      <c r="H100" s="42"/>
      <c r="I100" s="42"/>
      <c r="J100" s="42"/>
      <c r="K100" s="43"/>
    </row>
    <row r="101" spans="1:11" ht="15">
      <c r="A101" s="25"/>
      <c r="B101" s="18"/>
      <c r="C101" s="8"/>
      <c r="D101" s="19" t="s">
        <v>32</v>
      </c>
      <c r="E101" s="12"/>
      <c r="F101" s="20">
        <f>SUM(F92:F100)</f>
        <v>590</v>
      </c>
      <c r="G101" s="20">
        <f t="shared" ref="G101" si="42">SUM(G92:G100)</f>
        <v>27.2</v>
      </c>
      <c r="H101" s="20">
        <f t="shared" ref="H101" si="43">SUM(H92:H100)</f>
        <v>31.169999999999998</v>
      </c>
      <c r="I101" s="20">
        <f t="shared" ref="I101" si="44">SUM(I92:I100)</f>
        <v>119.11000000000001</v>
      </c>
      <c r="J101" s="20">
        <f t="shared" ref="J101" si="45">SUM(J92:J100)</f>
        <v>858.71999999999991</v>
      </c>
      <c r="K101" s="26"/>
    </row>
    <row r="102" spans="1:11" ht="15.75" customHeight="1" thickBot="1">
      <c r="A102" s="30">
        <f>A84</f>
        <v>1</v>
      </c>
      <c r="B102" s="31">
        <f>B84</f>
        <v>5</v>
      </c>
      <c r="C102" s="86" t="s">
        <v>4</v>
      </c>
      <c r="D102" s="87"/>
      <c r="E102" s="32"/>
      <c r="F102" s="33">
        <f>F91+F101</f>
        <v>1190</v>
      </c>
      <c r="G102" s="33">
        <f t="shared" ref="G102" si="46">G91+G101</f>
        <v>50.47</v>
      </c>
      <c r="H102" s="33">
        <f t="shared" ref="H102" si="47">H91+H101</f>
        <v>56.67</v>
      </c>
      <c r="I102" s="33">
        <f t="shared" ref="I102" si="48">I91+I101</f>
        <v>225.37</v>
      </c>
      <c r="J102" s="33">
        <f t="shared" ref="J102" si="49">J91+J101</f>
        <v>1565.5399999999997</v>
      </c>
      <c r="K102" s="33"/>
    </row>
    <row r="103" spans="1:11" ht="15">
      <c r="A103" s="21">
        <v>2</v>
      </c>
      <c r="B103" s="22">
        <v>1</v>
      </c>
      <c r="C103" s="23" t="s">
        <v>20</v>
      </c>
      <c r="D103" s="5" t="s">
        <v>21</v>
      </c>
      <c r="E103" s="38" t="s">
        <v>114</v>
      </c>
      <c r="F103" s="39" t="s">
        <v>115</v>
      </c>
      <c r="G103" s="39">
        <v>5.08</v>
      </c>
      <c r="H103" s="39">
        <v>4.5999999999999996</v>
      </c>
      <c r="I103" s="39">
        <v>0.28000000000000003</v>
      </c>
      <c r="J103" s="39">
        <v>63</v>
      </c>
      <c r="K103" s="40"/>
    </row>
    <row r="104" spans="1:11" ht="15">
      <c r="A104" s="24"/>
      <c r="B104" s="16"/>
      <c r="C104" s="11"/>
      <c r="D104" s="46" t="s">
        <v>28</v>
      </c>
      <c r="E104" s="41" t="s">
        <v>116</v>
      </c>
      <c r="F104" s="42">
        <v>150</v>
      </c>
      <c r="G104" s="42">
        <v>5.52</v>
      </c>
      <c r="H104" s="42">
        <v>4.5199999999999996</v>
      </c>
      <c r="I104" s="42">
        <v>26.45</v>
      </c>
      <c r="J104" s="42">
        <v>168.45</v>
      </c>
      <c r="K104" s="43" t="s">
        <v>117</v>
      </c>
    </row>
    <row r="105" spans="1:11" ht="15">
      <c r="A105" s="24"/>
      <c r="B105" s="16"/>
      <c r="C105" s="11"/>
      <c r="D105" s="7" t="s">
        <v>22</v>
      </c>
      <c r="E105" s="41" t="s">
        <v>37</v>
      </c>
      <c r="F105" s="42">
        <v>40</v>
      </c>
      <c r="G105" s="42">
        <v>3.84</v>
      </c>
      <c r="H105" s="42">
        <v>0.47</v>
      </c>
      <c r="I105" s="42">
        <v>23.65</v>
      </c>
      <c r="J105" s="42">
        <v>114.17</v>
      </c>
      <c r="K105" s="43" t="s">
        <v>36</v>
      </c>
    </row>
    <row r="106" spans="1:11" ht="15">
      <c r="A106" s="24"/>
      <c r="B106" s="16"/>
      <c r="C106" s="11"/>
      <c r="D106" s="7" t="s">
        <v>34</v>
      </c>
      <c r="E106" s="41" t="s">
        <v>118</v>
      </c>
      <c r="F106" s="42">
        <v>200</v>
      </c>
      <c r="G106" s="42">
        <v>1.4</v>
      </c>
      <c r="H106" s="42">
        <v>1.6</v>
      </c>
      <c r="I106" s="42">
        <v>16.399999999999999</v>
      </c>
      <c r="J106" s="42">
        <v>86</v>
      </c>
      <c r="K106" s="43" t="s">
        <v>119</v>
      </c>
    </row>
    <row r="107" spans="1:11" ht="15">
      <c r="A107" s="24"/>
      <c r="B107" s="16"/>
      <c r="C107" s="11"/>
      <c r="D107" s="7" t="s">
        <v>31</v>
      </c>
      <c r="E107" s="41" t="s">
        <v>62</v>
      </c>
      <c r="F107" s="42">
        <v>20</v>
      </c>
      <c r="G107" s="42">
        <v>1.32</v>
      </c>
      <c r="H107" s="42">
        <v>0.24</v>
      </c>
      <c r="I107" s="42">
        <v>6.68</v>
      </c>
      <c r="J107" s="42">
        <v>34.799999999999997</v>
      </c>
      <c r="K107" s="43" t="s">
        <v>63</v>
      </c>
    </row>
    <row r="108" spans="1:11" ht="15">
      <c r="A108" s="24"/>
      <c r="B108" s="16"/>
      <c r="C108" s="11"/>
      <c r="D108" s="6"/>
      <c r="E108" s="41" t="s">
        <v>120</v>
      </c>
      <c r="F108" s="42">
        <v>20</v>
      </c>
      <c r="G108" s="42">
        <v>4.6399999999999997</v>
      </c>
      <c r="H108" s="42">
        <v>5.9</v>
      </c>
      <c r="I108" s="42">
        <v>0.86</v>
      </c>
      <c r="J108" s="42">
        <v>71.66</v>
      </c>
      <c r="K108" s="43" t="s">
        <v>67</v>
      </c>
    </row>
    <row r="109" spans="1:11" ht="15">
      <c r="A109" s="24"/>
      <c r="B109" s="16"/>
      <c r="C109" s="11"/>
      <c r="D109" s="6"/>
      <c r="E109" s="41" t="s">
        <v>121</v>
      </c>
      <c r="F109" s="42">
        <v>60</v>
      </c>
      <c r="G109" s="42">
        <v>2.6</v>
      </c>
      <c r="H109" s="42">
        <v>6.22</v>
      </c>
      <c r="I109" s="42">
        <v>22.15</v>
      </c>
      <c r="J109" s="42">
        <v>95.7</v>
      </c>
      <c r="K109" s="43" t="s">
        <v>122</v>
      </c>
    </row>
    <row r="110" spans="1:11" ht="15">
      <c r="A110" s="25"/>
      <c r="B110" s="18"/>
      <c r="C110" s="8"/>
      <c r="D110" s="19" t="s">
        <v>32</v>
      </c>
      <c r="E110" s="9"/>
      <c r="F110" s="20">
        <f>SUM(F103:F109)</f>
        <v>490</v>
      </c>
      <c r="G110" s="20">
        <f t="shared" ref="G110:J110" si="50">SUM(G103:G109)</f>
        <v>24.400000000000002</v>
      </c>
      <c r="H110" s="20">
        <f t="shared" si="50"/>
        <v>23.549999999999997</v>
      </c>
      <c r="I110" s="20">
        <f t="shared" si="50"/>
        <v>96.47</v>
      </c>
      <c r="J110" s="20">
        <f t="shared" si="50"/>
        <v>633.78000000000009</v>
      </c>
      <c r="K110" s="26"/>
    </row>
    <row r="111" spans="1:11" ht="15">
      <c r="A111" s="27">
        <f>A103</f>
        <v>2</v>
      </c>
      <c r="B111" s="14">
        <f>B103</f>
        <v>1</v>
      </c>
      <c r="C111" s="10" t="s">
        <v>24</v>
      </c>
      <c r="D111" s="7" t="s">
        <v>25</v>
      </c>
      <c r="E111" s="41" t="s">
        <v>121</v>
      </c>
      <c r="F111" s="42">
        <v>60</v>
      </c>
      <c r="G111" s="42">
        <v>2.6</v>
      </c>
      <c r="H111" s="42">
        <v>6.22</v>
      </c>
      <c r="I111" s="42">
        <v>22.15</v>
      </c>
      <c r="J111" s="42">
        <v>95.7</v>
      </c>
      <c r="K111" s="43" t="s">
        <v>122</v>
      </c>
    </row>
    <row r="112" spans="1:11" ht="15">
      <c r="A112" s="24"/>
      <c r="B112" s="16"/>
      <c r="C112" s="11"/>
      <c r="D112" s="7" t="s">
        <v>26</v>
      </c>
      <c r="E112" s="41" t="s">
        <v>123</v>
      </c>
      <c r="F112" s="42">
        <v>250</v>
      </c>
      <c r="G112" s="42">
        <v>2.85</v>
      </c>
      <c r="H112" s="42">
        <v>5.5</v>
      </c>
      <c r="I112" s="42">
        <v>21.28</v>
      </c>
      <c r="J112" s="42">
        <v>146.69999999999999</v>
      </c>
      <c r="K112" s="43" t="s">
        <v>124</v>
      </c>
    </row>
    <row r="113" spans="1:11" ht="15">
      <c r="A113" s="24"/>
      <c r="B113" s="16"/>
      <c r="C113" s="11"/>
      <c r="D113" s="7" t="s">
        <v>27</v>
      </c>
      <c r="E113" s="41" t="s">
        <v>125</v>
      </c>
      <c r="F113" s="42">
        <v>100</v>
      </c>
      <c r="G113" s="42">
        <v>19.72</v>
      </c>
      <c r="H113" s="42">
        <v>17.89</v>
      </c>
      <c r="I113" s="42">
        <v>4.76</v>
      </c>
      <c r="J113" s="42">
        <v>168.2</v>
      </c>
      <c r="K113" s="43" t="s">
        <v>126</v>
      </c>
    </row>
    <row r="114" spans="1:11" ht="15">
      <c r="A114" s="24"/>
      <c r="B114" s="16"/>
      <c r="C114" s="11"/>
      <c r="D114" s="7" t="s">
        <v>28</v>
      </c>
      <c r="E114" s="41" t="s">
        <v>116</v>
      </c>
      <c r="F114" s="42">
        <v>150</v>
      </c>
      <c r="G114" s="42">
        <v>5.52</v>
      </c>
      <c r="H114" s="42">
        <v>4.5199999999999996</v>
      </c>
      <c r="I114" s="42">
        <v>26.45</v>
      </c>
      <c r="J114" s="42">
        <v>168.45</v>
      </c>
      <c r="K114" s="43" t="s">
        <v>117</v>
      </c>
    </row>
    <row r="115" spans="1:11" ht="15">
      <c r="A115" s="24"/>
      <c r="B115" s="16"/>
      <c r="C115" s="11"/>
      <c r="D115" s="7" t="s">
        <v>29</v>
      </c>
      <c r="E115" s="41" t="s">
        <v>127</v>
      </c>
      <c r="F115" s="42">
        <v>200</v>
      </c>
      <c r="G115" s="42">
        <v>0.44</v>
      </c>
      <c r="H115" s="42">
        <v>7.0000000000000007E-2</v>
      </c>
      <c r="I115" s="42">
        <v>34.28</v>
      </c>
      <c r="J115" s="42">
        <v>139.51</v>
      </c>
      <c r="K115" s="43" t="s">
        <v>128</v>
      </c>
    </row>
    <row r="116" spans="1:11" ht="15">
      <c r="A116" s="24"/>
      <c r="B116" s="16"/>
      <c r="C116" s="11"/>
      <c r="D116" s="7" t="s">
        <v>30</v>
      </c>
      <c r="E116" s="41"/>
      <c r="F116" s="42"/>
      <c r="G116" s="42"/>
      <c r="H116" s="42"/>
      <c r="I116" s="42"/>
      <c r="J116" s="42"/>
      <c r="K116" s="43"/>
    </row>
    <row r="117" spans="1:11" ht="15">
      <c r="A117" s="24"/>
      <c r="B117" s="16"/>
      <c r="C117" s="11"/>
      <c r="D117" s="7" t="s">
        <v>31</v>
      </c>
      <c r="E117" s="41" t="s">
        <v>62</v>
      </c>
      <c r="F117" s="42">
        <v>20</v>
      </c>
      <c r="G117" s="42">
        <v>1.32</v>
      </c>
      <c r="H117" s="42">
        <v>0.24</v>
      </c>
      <c r="I117" s="42">
        <v>6.68</v>
      </c>
      <c r="J117" s="42">
        <v>34.799999999999997</v>
      </c>
      <c r="K117" s="43" t="s">
        <v>63</v>
      </c>
    </row>
    <row r="118" spans="1:11" ht="15">
      <c r="A118" s="24"/>
      <c r="B118" s="16"/>
      <c r="C118" s="11"/>
      <c r="D118" s="6"/>
      <c r="E118" s="41"/>
      <c r="F118" s="42"/>
      <c r="G118" s="42"/>
      <c r="H118" s="42"/>
      <c r="I118" s="42"/>
      <c r="J118" s="42"/>
      <c r="K118" s="43"/>
    </row>
    <row r="119" spans="1:11" ht="15">
      <c r="A119" s="24"/>
      <c r="B119" s="16"/>
      <c r="C119" s="11"/>
      <c r="D119" s="6"/>
      <c r="E119" s="41"/>
      <c r="F119" s="42"/>
      <c r="G119" s="42"/>
      <c r="H119" s="42"/>
      <c r="I119" s="42"/>
      <c r="J119" s="42"/>
      <c r="K119" s="43"/>
    </row>
    <row r="120" spans="1:11" ht="15">
      <c r="A120" s="25"/>
      <c r="B120" s="18"/>
      <c r="C120" s="8"/>
      <c r="D120" s="19" t="s">
        <v>32</v>
      </c>
      <c r="E120" s="12"/>
      <c r="F120" s="20">
        <f>SUM(F111:F119)</f>
        <v>780</v>
      </c>
      <c r="G120" s="20">
        <f t="shared" ref="G120:J120" si="51">SUM(G111:G119)</f>
        <v>32.449999999999996</v>
      </c>
      <c r="H120" s="20">
        <f t="shared" si="51"/>
        <v>34.44</v>
      </c>
      <c r="I120" s="20">
        <f t="shared" si="51"/>
        <v>115.6</v>
      </c>
      <c r="J120" s="20">
        <f t="shared" si="51"/>
        <v>753.3599999999999</v>
      </c>
      <c r="K120" s="26"/>
    </row>
    <row r="121" spans="1:11" ht="15.75" thickBot="1">
      <c r="A121" s="30">
        <f>A103</f>
        <v>2</v>
      </c>
      <c r="B121" s="31">
        <f>B103</f>
        <v>1</v>
      </c>
      <c r="C121" s="86" t="s">
        <v>4</v>
      </c>
      <c r="D121" s="87"/>
      <c r="E121" s="32"/>
      <c r="F121" s="33">
        <f>F110+F120</f>
        <v>1270</v>
      </c>
      <c r="G121" s="33">
        <f t="shared" ref="G121" si="52">G110+G120</f>
        <v>56.849999999999994</v>
      </c>
      <c r="H121" s="33">
        <f t="shared" ref="H121" si="53">H110+H120</f>
        <v>57.989999999999995</v>
      </c>
      <c r="I121" s="33">
        <f t="shared" ref="I121" si="54">I110+I120</f>
        <v>212.07</v>
      </c>
      <c r="J121" s="33">
        <f t="shared" ref="J121" si="55">J110+J120</f>
        <v>1387.1399999999999</v>
      </c>
      <c r="K121" s="33"/>
    </row>
    <row r="122" spans="1:11" ht="15">
      <c r="A122" s="15">
        <v>2</v>
      </c>
      <c r="B122" s="16">
        <v>2</v>
      </c>
      <c r="C122" s="23" t="s">
        <v>20</v>
      </c>
      <c r="D122" s="5" t="s">
        <v>21</v>
      </c>
      <c r="E122" s="38" t="s">
        <v>72</v>
      </c>
      <c r="F122" s="39">
        <v>100</v>
      </c>
      <c r="G122" s="39">
        <v>21.1</v>
      </c>
      <c r="H122" s="39">
        <v>13.6</v>
      </c>
      <c r="I122" s="39">
        <v>0</v>
      </c>
      <c r="J122" s="39">
        <v>206.25</v>
      </c>
      <c r="K122" s="40" t="s">
        <v>79</v>
      </c>
    </row>
    <row r="123" spans="1:11" ht="15">
      <c r="A123" s="15"/>
      <c r="B123" s="16"/>
      <c r="C123" s="11"/>
      <c r="D123" s="46" t="s">
        <v>28</v>
      </c>
      <c r="E123" s="41" t="s">
        <v>129</v>
      </c>
      <c r="F123" s="42" t="s">
        <v>58</v>
      </c>
      <c r="G123" s="42">
        <v>12.56</v>
      </c>
      <c r="H123" s="42">
        <v>12</v>
      </c>
      <c r="I123" s="42">
        <v>21.6</v>
      </c>
      <c r="J123" s="42">
        <v>186</v>
      </c>
      <c r="K123" s="43" t="s">
        <v>130</v>
      </c>
    </row>
    <row r="124" spans="1:11" ht="15">
      <c r="A124" s="15"/>
      <c r="B124" s="16"/>
      <c r="C124" s="11"/>
      <c r="D124" s="7" t="s">
        <v>22</v>
      </c>
      <c r="E124" s="41" t="s">
        <v>37</v>
      </c>
      <c r="F124" s="42">
        <v>40</v>
      </c>
      <c r="G124" s="42">
        <v>3.84</v>
      </c>
      <c r="H124" s="42">
        <v>0.47</v>
      </c>
      <c r="I124" s="42">
        <v>23.65</v>
      </c>
      <c r="J124" s="42">
        <v>114.17</v>
      </c>
      <c r="K124" s="43" t="s">
        <v>36</v>
      </c>
    </row>
    <row r="125" spans="1:11" ht="15">
      <c r="A125" s="15"/>
      <c r="B125" s="16"/>
      <c r="C125" s="11"/>
      <c r="D125" s="7" t="s">
        <v>34</v>
      </c>
      <c r="E125" s="41" t="s">
        <v>64</v>
      </c>
      <c r="F125" s="42">
        <v>100</v>
      </c>
      <c r="G125" s="42">
        <v>0.1</v>
      </c>
      <c r="H125" s="42">
        <v>0</v>
      </c>
      <c r="I125" s="42">
        <v>7</v>
      </c>
      <c r="J125" s="42">
        <v>14</v>
      </c>
      <c r="K125" s="43" t="s">
        <v>65</v>
      </c>
    </row>
    <row r="126" spans="1:11" ht="15">
      <c r="A126" s="15"/>
      <c r="B126" s="16"/>
      <c r="C126" s="11"/>
      <c r="D126" s="7" t="s">
        <v>23</v>
      </c>
      <c r="E126" s="41"/>
      <c r="F126" s="42"/>
      <c r="G126" s="42"/>
      <c r="H126" s="42"/>
      <c r="I126" s="42"/>
      <c r="J126" s="42"/>
      <c r="K126" s="43"/>
    </row>
    <row r="127" spans="1:11" ht="15">
      <c r="A127" s="15"/>
      <c r="B127" s="16"/>
      <c r="C127" s="11"/>
      <c r="D127" s="7" t="s">
        <v>31</v>
      </c>
      <c r="E127" s="41" t="s">
        <v>62</v>
      </c>
      <c r="F127" s="42">
        <v>20</v>
      </c>
      <c r="G127" s="42">
        <v>1.32</v>
      </c>
      <c r="H127" s="42">
        <v>0.24</v>
      </c>
      <c r="I127" s="42">
        <v>6.68</v>
      </c>
      <c r="J127" s="42">
        <v>34.799999999999997</v>
      </c>
      <c r="K127" s="43" t="s">
        <v>63</v>
      </c>
    </row>
    <row r="128" spans="1:11" ht="15">
      <c r="A128" s="15"/>
      <c r="B128" s="16"/>
      <c r="C128" s="11"/>
      <c r="D128" s="6"/>
      <c r="E128" s="41" t="s">
        <v>131</v>
      </c>
      <c r="F128" s="42">
        <v>60</v>
      </c>
      <c r="G128" s="42">
        <v>0.66</v>
      </c>
      <c r="H128" s="42">
        <v>0.12</v>
      </c>
      <c r="I128" s="42">
        <v>2.2799999999999998</v>
      </c>
      <c r="J128" s="42">
        <v>13.2</v>
      </c>
      <c r="K128" s="43" t="s">
        <v>132</v>
      </c>
    </row>
    <row r="129" spans="1:11" ht="15">
      <c r="A129" s="17"/>
      <c r="B129" s="18"/>
      <c r="C129" s="8"/>
      <c r="D129" s="19" t="s">
        <v>32</v>
      </c>
      <c r="E129" s="9"/>
      <c r="F129" s="20">
        <f>SUM(F122:F128)</f>
        <v>320</v>
      </c>
      <c r="G129" s="20">
        <f t="shared" ref="G129:J129" si="56">SUM(G122:G128)</f>
        <v>39.58</v>
      </c>
      <c r="H129" s="20">
        <f t="shared" si="56"/>
        <v>26.43</v>
      </c>
      <c r="I129" s="20">
        <f t="shared" si="56"/>
        <v>61.21</v>
      </c>
      <c r="J129" s="20">
        <f t="shared" si="56"/>
        <v>568.42000000000007</v>
      </c>
      <c r="K129" s="26"/>
    </row>
    <row r="130" spans="1:11" ht="15">
      <c r="A130" s="14">
        <f>A122</f>
        <v>2</v>
      </c>
      <c r="B130" s="14">
        <f>B122</f>
        <v>2</v>
      </c>
      <c r="C130" s="10" t="s">
        <v>24</v>
      </c>
      <c r="D130" s="7" t="s">
        <v>25</v>
      </c>
      <c r="E130" s="41" t="s">
        <v>131</v>
      </c>
      <c r="F130" s="42">
        <v>60</v>
      </c>
      <c r="G130" s="42">
        <v>0.66</v>
      </c>
      <c r="H130" s="42">
        <v>0.12</v>
      </c>
      <c r="I130" s="42">
        <v>2.2799999999999998</v>
      </c>
      <c r="J130" s="42">
        <v>13.2</v>
      </c>
      <c r="K130" s="43" t="s">
        <v>132</v>
      </c>
    </row>
    <row r="131" spans="1:11" ht="15">
      <c r="A131" s="15"/>
      <c r="B131" s="16"/>
      <c r="C131" s="11"/>
      <c r="D131" s="7" t="s">
        <v>26</v>
      </c>
      <c r="E131" s="41" t="s">
        <v>133</v>
      </c>
      <c r="F131" s="42">
        <v>250</v>
      </c>
      <c r="G131" s="42">
        <v>0.18</v>
      </c>
      <c r="H131" s="42">
        <v>3.3</v>
      </c>
      <c r="I131" s="42">
        <v>14.65</v>
      </c>
      <c r="J131" s="42">
        <v>113</v>
      </c>
      <c r="K131" s="43" t="s">
        <v>134</v>
      </c>
    </row>
    <row r="132" spans="1:11" ht="15">
      <c r="A132" s="15"/>
      <c r="B132" s="16"/>
      <c r="C132" s="11"/>
      <c r="D132" s="7" t="s">
        <v>27</v>
      </c>
      <c r="E132" s="78" t="s">
        <v>72</v>
      </c>
      <c r="F132" s="79">
        <v>120</v>
      </c>
      <c r="G132" s="79">
        <v>21.1</v>
      </c>
      <c r="H132" s="79">
        <v>13.6</v>
      </c>
      <c r="I132" s="79">
        <v>0</v>
      </c>
      <c r="J132" s="79">
        <v>206.25</v>
      </c>
      <c r="K132" s="80" t="s">
        <v>79</v>
      </c>
    </row>
    <row r="133" spans="1:11" ht="15">
      <c r="A133" s="15"/>
      <c r="B133" s="16"/>
      <c r="C133" s="11"/>
      <c r="D133" s="7" t="s">
        <v>28</v>
      </c>
      <c r="E133" s="41" t="s">
        <v>135</v>
      </c>
      <c r="F133" s="42">
        <v>150</v>
      </c>
      <c r="G133" s="42">
        <v>3.67</v>
      </c>
      <c r="H133" s="42">
        <v>5.42</v>
      </c>
      <c r="I133" s="42">
        <v>36.67</v>
      </c>
      <c r="J133" s="42">
        <v>186</v>
      </c>
      <c r="K133" s="43" t="s">
        <v>136</v>
      </c>
    </row>
    <row r="134" spans="1:11" ht="15">
      <c r="A134" s="15"/>
      <c r="B134" s="16"/>
      <c r="C134" s="11"/>
      <c r="D134" s="7" t="s">
        <v>29</v>
      </c>
      <c r="E134" s="41" t="s">
        <v>88</v>
      </c>
      <c r="F134" s="42">
        <v>200</v>
      </c>
      <c r="G134" s="42">
        <v>1.1599999999999999</v>
      </c>
      <c r="H134" s="42">
        <v>0.3</v>
      </c>
      <c r="I134" s="42">
        <v>47.26</v>
      </c>
      <c r="J134" s="42">
        <v>196.38</v>
      </c>
      <c r="K134" s="43" t="s">
        <v>89</v>
      </c>
    </row>
    <row r="135" spans="1:11" ht="15">
      <c r="A135" s="15"/>
      <c r="B135" s="16"/>
      <c r="C135" s="11"/>
      <c r="D135" s="7" t="s">
        <v>30</v>
      </c>
      <c r="E135" s="41"/>
      <c r="F135" s="42"/>
      <c r="G135" s="42"/>
      <c r="H135" s="42"/>
      <c r="I135" s="42"/>
      <c r="J135" s="42"/>
      <c r="K135" s="43"/>
    </row>
    <row r="136" spans="1:11" ht="15">
      <c r="A136" s="15"/>
      <c r="B136" s="16"/>
      <c r="C136" s="11"/>
      <c r="D136" s="7" t="s">
        <v>31</v>
      </c>
      <c r="E136" s="41" t="s">
        <v>62</v>
      </c>
      <c r="F136" s="42">
        <v>20</v>
      </c>
      <c r="G136" s="42">
        <v>1.32</v>
      </c>
      <c r="H136" s="42">
        <v>0.24</v>
      </c>
      <c r="I136" s="42">
        <v>6.68</v>
      </c>
      <c r="J136" s="42">
        <v>34.799999999999997</v>
      </c>
      <c r="K136" s="43" t="s">
        <v>63</v>
      </c>
    </row>
    <row r="137" spans="1:11" ht="15">
      <c r="A137" s="15"/>
      <c r="B137" s="16"/>
      <c r="C137" s="11"/>
      <c r="D137" s="6" t="s">
        <v>23</v>
      </c>
      <c r="E137" s="41" t="s">
        <v>49</v>
      </c>
      <c r="F137" s="42">
        <v>100</v>
      </c>
      <c r="G137" s="42">
        <v>0.4</v>
      </c>
      <c r="H137" s="42">
        <v>0.4</v>
      </c>
      <c r="I137" s="42">
        <v>9.67</v>
      </c>
      <c r="J137" s="42">
        <v>44.4</v>
      </c>
      <c r="K137" s="43" t="s">
        <v>50</v>
      </c>
    </row>
    <row r="138" spans="1:11" ht="15">
      <c r="A138" s="15"/>
      <c r="B138" s="16"/>
      <c r="C138" s="11"/>
      <c r="D138" s="6"/>
      <c r="E138" s="41"/>
      <c r="F138" s="42"/>
      <c r="G138" s="42"/>
      <c r="H138" s="42"/>
      <c r="I138" s="42"/>
      <c r="J138" s="42"/>
      <c r="K138" s="43"/>
    </row>
    <row r="139" spans="1:11" ht="15">
      <c r="A139" s="17"/>
      <c r="B139" s="18"/>
      <c r="C139" s="8"/>
      <c r="D139" s="19" t="s">
        <v>32</v>
      </c>
      <c r="E139" s="12"/>
      <c r="F139" s="20">
        <f>SUM(F130:F138)</f>
        <v>900</v>
      </c>
      <c r="G139" s="20">
        <f t="shared" ref="G139:J139" si="57">SUM(G130:G138)</f>
        <v>28.49</v>
      </c>
      <c r="H139" s="20">
        <f t="shared" si="57"/>
        <v>23.379999999999995</v>
      </c>
      <c r="I139" s="20">
        <f t="shared" si="57"/>
        <v>117.21</v>
      </c>
      <c r="J139" s="20">
        <f t="shared" si="57"/>
        <v>794.03</v>
      </c>
      <c r="K139" s="26"/>
    </row>
    <row r="140" spans="1:11" ht="15.75" thickBot="1">
      <c r="A140" s="34">
        <f>A122</f>
        <v>2</v>
      </c>
      <c r="B140" s="34">
        <f>B122</f>
        <v>2</v>
      </c>
      <c r="C140" s="86" t="s">
        <v>4</v>
      </c>
      <c r="D140" s="87"/>
      <c r="E140" s="32"/>
      <c r="F140" s="33">
        <f>F129+F139</f>
        <v>1220</v>
      </c>
      <c r="G140" s="33">
        <f t="shared" ref="G140" si="58">G129+G139</f>
        <v>68.069999999999993</v>
      </c>
      <c r="H140" s="33">
        <f t="shared" ref="H140" si="59">H129+H139</f>
        <v>49.809999999999995</v>
      </c>
      <c r="I140" s="33">
        <f t="shared" ref="I140" si="60">I129+I139</f>
        <v>178.42</v>
      </c>
      <c r="J140" s="33">
        <f t="shared" ref="J140" si="61">J129+J139</f>
        <v>1362.45</v>
      </c>
      <c r="K140" s="33"/>
    </row>
    <row r="141" spans="1:11" ht="15">
      <c r="A141" s="21">
        <v>2</v>
      </c>
      <c r="B141" s="22">
        <v>3</v>
      </c>
      <c r="C141" s="23" t="s">
        <v>20</v>
      </c>
      <c r="D141" s="5" t="s">
        <v>21</v>
      </c>
      <c r="E141" s="38" t="s">
        <v>140</v>
      </c>
      <c r="F141" s="39">
        <v>100</v>
      </c>
      <c r="G141" s="39">
        <v>9.5</v>
      </c>
      <c r="H141" s="39">
        <v>14.16</v>
      </c>
      <c r="I141" s="39">
        <v>1.76</v>
      </c>
      <c r="J141" s="39">
        <v>172.95</v>
      </c>
      <c r="K141" s="40" t="s">
        <v>48</v>
      </c>
    </row>
    <row r="142" spans="1:11" ht="15">
      <c r="A142" s="24"/>
      <c r="B142" s="16"/>
      <c r="C142" s="11"/>
      <c r="D142" s="46" t="s">
        <v>28</v>
      </c>
      <c r="E142" s="78" t="s">
        <v>137</v>
      </c>
      <c r="F142" s="79" t="s">
        <v>138</v>
      </c>
      <c r="G142" s="79">
        <v>4.6399999999999997</v>
      </c>
      <c r="H142" s="79">
        <v>8.3800000000000008</v>
      </c>
      <c r="I142" s="79">
        <v>40.9</v>
      </c>
      <c r="J142" s="79">
        <v>258.08999999999997</v>
      </c>
      <c r="K142" s="80" t="s">
        <v>139</v>
      </c>
    </row>
    <row r="143" spans="1:11" ht="15">
      <c r="A143" s="24"/>
      <c r="B143" s="16"/>
      <c r="C143" s="11"/>
      <c r="D143" s="7" t="s">
        <v>22</v>
      </c>
      <c r="E143" s="41" t="s">
        <v>62</v>
      </c>
      <c r="F143" s="42">
        <v>20</v>
      </c>
      <c r="G143" s="42">
        <v>1.32</v>
      </c>
      <c r="H143" s="42">
        <v>0.24</v>
      </c>
      <c r="I143" s="42">
        <v>6.68</v>
      </c>
      <c r="J143" s="42">
        <v>34.799999999999997</v>
      </c>
      <c r="K143" s="43" t="s">
        <v>63</v>
      </c>
    </row>
    <row r="144" spans="1:11" ht="15.75" customHeight="1">
      <c r="A144" s="24"/>
      <c r="B144" s="16"/>
      <c r="C144" s="11"/>
      <c r="D144" s="7" t="s">
        <v>34</v>
      </c>
      <c r="E144" s="41" t="s">
        <v>141</v>
      </c>
      <c r="F144" s="42">
        <v>200</v>
      </c>
      <c r="G144" s="42">
        <v>2.64</v>
      </c>
      <c r="H144" s="42">
        <v>2.79</v>
      </c>
      <c r="I144" s="42">
        <v>24.11</v>
      </c>
      <c r="J144" s="42">
        <v>108.9</v>
      </c>
      <c r="K144" s="43" t="s">
        <v>142</v>
      </c>
    </row>
    <row r="145" spans="1:11" ht="15">
      <c r="A145" s="24"/>
      <c r="B145" s="16"/>
      <c r="C145" s="11"/>
      <c r="D145" s="7" t="s">
        <v>23</v>
      </c>
      <c r="E145" s="41" t="s">
        <v>83</v>
      </c>
      <c r="F145" s="42">
        <v>100</v>
      </c>
      <c r="G145" s="42">
        <v>0.4</v>
      </c>
      <c r="H145" s="42">
        <v>0.31</v>
      </c>
      <c r="I145" s="42">
        <v>10.31</v>
      </c>
      <c r="J145" s="42">
        <v>45.51</v>
      </c>
      <c r="K145" s="43" t="s">
        <v>50</v>
      </c>
    </row>
    <row r="146" spans="1:11" ht="15">
      <c r="A146" s="24"/>
      <c r="B146" s="16"/>
      <c r="C146" s="11"/>
      <c r="D146" s="6"/>
      <c r="E146" s="41"/>
      <c r="F146" s="42"/>
      <c r="G146" s="42"/>
      <c r="H146" s="42"/>
      <c r="I146" s="42"/>
      <c r="J146" s="42"/>
      <c r="K146" s="43"/>
    </row>
    <row r="147" spans="1:11" ht="15">
      <c r="A147" s="24"/>
      <c r="B147" s="16"/>
      <c r="C147" s="11"/>
      <c r="D147" s="6"/>
      <c r="E147" s="41"/>
      <c r="F147" s="42"/>
      <c r="G147" s="42"/>
      <c r="H147" s="42"/>
      <c r="I147" s="42"/>
      <c r="J147" s="42"/>
      <c r="K147" s="43"/>
    </row>
    <row r="148" spans="1:11" ht="15">
      <c r="A148" s="25"/>
      <c r="B148" s="18"/>
      <c r="C148" s="8"/>
      <c r="D148" s="19" t="s">
        <v>32</v>
      </c>
      <c r="E148" s="9"/>
      <c r="F148" s="20">
        <f>SUM(F141:F147)</f>
        <v>420</v>
      </c>
      <c r="G148" s="20">
        <f t="shared" ref="G148:J148" si="62">SUM(G141:G147)</f>
        <v>18.5</v>
      </c>
      <c r="H148" s="20">
        <f t="shared" si="62"/>
        <v>25.879999999999995</v>
      </c>
      <c r="I148" s="20">
        <f t="shared" si="62"/>
        <v>83.759999999999991</v>
      </c>
      <c r="J148" s="20">
        <f t="shared" si="62"/>
        <v>620.25</v>
      </c>
      <c r="K148" s="26"/>
    </row>
    <row r="149" spans="1:11" ht="15">
      <c r="A149" s="27">
        <f>A141</f>
        <v>2</v>
      </c>
      <c r="B149" s="14">
        <f>B141</f>
        <v>3</v>
      </c>
      <c r="C149" s="10" t="s">
        <v>24</v>
      </c>
      <c r="D149" s="7" t="s">
        <v>25</v>
      </c>
      <c r="E149" s="41" t="s">
        <v>143</v>
      </c>
      <c r="F149" s="42">
        <v>80</v>
      </c>
      <c r="G149" s="42">
        <v>1.58</v>
      </c>
      <c r="H149" s="42">
        <v>0.28000000000000003</v>
      </c>
      <c r="I149" s="42">
        <v>10</v>
      </c>
      <c r="J149" s="42">
        <v>35.1</v>
      </c>
      <c r="K149" s="43" t="s">
        <v>144</v>
      </c>
    </row>
    <row r="150" spans="1:11" ht="15">
      <c r="A150" s="24"/>
      <c r="B150" s="16"/>
      <c r="C150" s="11"/>
      <c r="D150" s="7" t="s">
        <v>26</v>
      </c>
      <c r="E150" s="41" t="s">
        <v>145</v>
      </c>
      <c r="F150" s="42">
        <v>250</v>
      </c>
      <c r="G150" s="42">
        <v>5.49</v>
      </c>
      <c r="H150" s="42">
        <v>5.27</v>
      </c>
      <c r="I150" s="42">
        <v>16.54</v>
      </c>
      <c r="J150" s="42">
        <v>148.25</v>
      </c>
      <c r="K150" s="43" t="s">
        <v>71</v>
      </c>
    </row>
    <row r="151" spans="1:11" ht="15">
      <c r="A151" s="24"/>
      <c r="B151" s="16"/>
      <c r="C151" s="11"/>
      <c r="D151" s="7" t="s">
        <v>27</v>
      </c>
      <c r="E151" s="41" t="s">
        <v>146</v>
      </c>
      <c r="F151" s="42" t="s">
        <v>147</v>
      </c>
      <c r="G151" s="42">
        <v>20.66</v>
      </c>
      <c r="H151" s="42">
        <v>5.38</v>
      </c>
      <c r="I151" s="42">
        <v>3.52</v>
      </c>
      <c r="J151" s="42">
        <v>145.69999999999999</v>
      </c>
      <c r="K151" s="43" t="s">
        <v>148</v>
      </c>
    </row>
    <row r="152" spans="1:11" ht="15">
      <c r="A152" s="24"/>
      <c r="B152" s="16"/>
      <c r="C152" s="11"/>
      <c r="D152" s="7" t="s">
        <v>28</v>
      </c>
      <c r="E152" s="41" t="s">
        <v>149</v>
      </c>
      <c r="F152" s="42" t="s">
        <v>75</v>
      </c>
      <c r="G152" s="42">
        <v>5.52</v>
      </c>
      <c r="H152" s="42">
        <v>14.52</v>
      </c>
      <c r="I152" s="42">
        <v>26.45</v>
      </c>
      <c r="J152" s="42">
        <v>168.45</v>
      </c>
      <c r="K152" s="43" t="s">
        <v>117</v>
      </c>
    </row>
    <row r="153" spans="1:11" ht="15">
      <c r="A153" s="24"/>
      <c r="B153" s="16"/>
      <c r="C153" s="11"/>
      <c r="D153" s="7" t="s">
        <v>29</v>
      </c>
      <c r="E153" s="41" t="s">
        <v>77</v>
      </c>
      <c r="F153" s="42">
        <v>200</v>
      </c>
      <c r="G153" s="42">
        <v>0.16</v>
      </c>
      <c r="H153" s="42">
        <v>0.16</v>
      </c>
      <c r="I153" s="42">
        <v>23.88</v>
      </c>
      <c r="J153" s="42">
        <v>97.6</v>
      </c>
      <c r="K153" s="43" t="s">
        <v>78</v>
      </c>
    </row>
    <row r="154" spans="1:11" ht="15">
      <c r="A154" s="24"/>
      <c r="B154" s="16"/>
      <c r="C154" s="11"/>
      <c r="D154" s="7" t="s">
        <v>30</v>
      </c>
      <c r="E154" s="41"/>
      <c r="F154" s="42"/>
      <c r="G154" s="42"/>
      <c r="H154" s="42"/>
      <c r="I154" s="42"/>
      <c r="J154" s="42"/>
      <c r="K154" s="43"/>
    </row>
    <row r="155" spans="1:11" ht="15">
      <c r="A155" s="24"/>
      <c r="B155" s="16"/>
      <c r="C155" s="11"/>
      <c r="D155" s="7" t="s">
        <v>31</v>
      </c>
      <c r="E155" s="41" t="s">
        <v>62</v>
      </c>
      <c r="F155" s="42">
        <v>20</v>
      </c>
      <c r="G155" s="42">
        <v>1.32</v>
      </c>
      <c r="H155" s="42">
        <v>0.24</v>
      </c>
      <c r="I155" s="42">
        <v>6.68</v>
      </c>
      <c r="J155" s="42">
        <v>34.799999999999997</v>
      </c>
      <c r="K155" s="43" t="s">
        <v>63</v>
      </c>
    </row>
    <row r="156" spans="1:11" ht="15">
      <c r="A156" s="24"/>
      <c r="B156" s="16"/>
      <c r="C156" s="11"/>
      <c r="D156" s="7" t="s">
        <v>23</v>
      </c>
      <c r="E156" s="41" t="s">
        <v>83</v>
      </c>
      <c r="F156" s="42">
        <v>100</v>
      </c>
      <c r="G156" s="42">
        <v>0.4</v>
      </c>
      <c r="H156" s="42">
        <v>0.31</v>
      </c>
      <c r="I156" s="42">
        <v>10.31</v>
      </c>
      <c r="J156" s="42">
        <v>45.51</v>
      </c>
      <c r="K156" s="43" t="s">
        <v>50</v>
      </c>
    </row>
    <row r="157" spans="1:11" ht="15">
      <c r="A157" s="24"/>
      <c r="B157" s="16"/>
      <c r="C157" s="11"/>
      <c r="D157" s="6"/>
      <c r="E157" s="41"/>
      <c r="F157" s="42"/>
      <c r="G157" s="42"/>
      <c r="H157" s="42"/>
      <c r="I157" s="42"/>
      <c r="J157" s="42"/>
      <c r="K157" s="43"/>
    </row>
    <row r="158" spans="1:11" ht="15">
      <c r="A158" s="25"/>
      <c r="B158" s="18"/>
      <c r="C158" s="8"/>
      <c r="D158" s="19" t="s">
        <v>32</v>
      </c>
      <c r="E158" s="12"/>
      <c r="F158" s="20">
        <f>SUM(F149:F157)</f>
        <v>650</v>
      </c>
      <c r="G158" s="20">
        <f t="shared" ref="G158:J158" si="63">SUM(G149:G157)</f>
        <v>35.129999999999995</v>
      </c>
      <c r="H158" s="20">
        <f t="shared" si="63"/>
        <v>26.159999999999997</v>
      </c>
      <c r="I158" s="20">
        <f t="shared" si="63"/>
        <v>97.38</v>
      </c>
      <c r="J158" s="20">
        <f t="shared" si="63"/>
        <v>675.40999999999985</v>
      </c>
      <c r="K158" s="26"/>
    </row>
    <row r="159" spans="1:11" ht="15.75" thickBot="1">
      <c r="A159" s="30">
        <f>A141</f>
        <v>2</v>
      </c>
      <c r="B159" s="31">
        <f>B141</f>
        <v>3</v>
      </c>
      <c r="C159" s="86" t="s">
        <v>4</v>
      </c>
      <c r="D159" s="87"/>
      <c r="E159" s="32"/>
      <c r="F159" s="33">
        <f>F148+F158</f>
        <v>1070</v>
      </c>
      <c r="G159" s="33">
        <f t="shared" ref="G159" si="64">G148+G158</f>
        <v>53.629999999999995</v>
      </c>
      <c r="H159" s="33">
        <f t="shared" ref="H159" si="65">H148+H158</f>
        <v>52.039999999999992</v>
      </c>
      <c r="I159" s="33">
        <f t="shared" ref="I159" si="66">I148+I158</f>
        <v>181.14</v>
      </c>
      <c r="J159" s="33">
        <f t="shared" ref="J159" si="67">J148+J158</f>
        <v>1295.6599999999999</v>
      </c>
      <c r="K159" s="33"/>
    </row>
    <row r="160" spans="1:11" ht="15">
      <c r="A160" s="21">
        <v>2</v>
      </c>
      <c r="B160" s="22">
        <v>4</v>
      </c>
      <c r="C160" s="23" t="s">
        <v>20</v>
      </c>
      <c r="D160" s="5" t="s">
        <v>21</v>
      </c>
      <c r="E160" s="38" t="s">
        <v>150</v>
      </c>
      <c r="F160" s="39">
        <v>100</v>
      </c>
      <c r="G160" s="39">
        <v>13.36</v>
      </c>
      <c r="H160" s="39">
        <v>14.08</v>
      </c>
      <c r="I160" s="39">
        <v>3.27</v>
      </c>
      <c r="J160" s="39">
        <v>164</v>
      </c>
      <c r="K160" s="40" t="s">
        <v>151</v>
      </c>
    </row>
    <row r="161" spans="1:11" ht="15">
      <c r="A161" s="24"/>
      <c r="B161" s="16"/>
      <c r="C161" s="11"/>
      <c r="D161" s="46" t="s">
        <v>28</v>
      </c>
      <c r="E161" s="41" t="s">
        <v>152</v>
      </c>
      <c r="F161" s="42">
        <v>150</v>
      </c>
      <c r="G161" s="42">
        <v>3.02</v>
      </c>
      <c r="H161" s="42">
        <v>4.16</v>
      </c>
      <c r="I161" s="42">
        <v>21.36</v>
      </c>
      <c r="J161" s="42">
        <v>135</v>
      </c>
      <c r="K161" s="43" t="s">
        <v>153</v>
      </c>
    </row>
    <row r="162" spans="1:11" ht="15">
      <c r="A162" s="24"/>
      <c r="B162" s="16"/>
      <c r="C162" s="11"/>
      <c r="D162" s="7" t="s">
        <v>22</v>
      </c>
      <c r="E162" s="41" t="s">
        <v>37</v>
      </c>
      <c r="F162" s="42">
        <v>50</v>
      </c>
      <c r="G162" s="42">
        <v>3.84</v>
      </c>
      <c r="H162" s="42">
        <v>0.47</v>
      </c>
      <c r="I162" s="42">
        <v>23.65</v>
      </c>
      <c r="J162" s="42">
        <v>114.17</v>
      </c>
      <c r="K162" s="43" t="s">
        <v>36</v>
      </c>
    </row>
    <row r="163" spans="1:11" ht="15">
      <c r="A163" s="24"/>
      <c r="B163" s="16"/>
      <c r="C163" s="11"/>
      <c r="D163" s="7" t="s">
        <v>34</v>
      </c>
      <c r="E163" s="41" t="s">
        <v>154</v>
      </c>
      <c r="F163" s="42">
        <v>200</v>
      </c>
      <c r="G163" s="42">
        <v>0.2</v>
      </c>
      <c r="H163" s="42">
        <v>0</v>
      </c>
      <c r="I163" s="42">
        <v>14</v>
      </c>
      <c r="J163" s="42">
        <v>28</v>
      </c>
      <c r="K163" s="43" t="s">
        <v>155</v>
      </c>
    </row>
    <row r="164" spans="1:11" ht="15">
      <c r="A164" s="24"/>
      <c r="B164" s="16"/>
      <c r="C164" s="11"/>
      <c r="D164" s="7" t="s">
        <v>23</v>
      </c>
      <c r="E164" s="41"/>
      <c r="F164" s="42"/>
      <c r="G164" s="42"/>
      <c r="H164" s="42"/>
      <c r="I164" s="42"/>
      <c r="J164" s="42"/>
      <c r="K164" s="43"/>
    </row>
    <row r="165" spans="1:11" ht="15">
      <c r="A165" s="24"/>
      <c r="B165" s="16"/>
      <c r="C165" s="11"/>
      <c r="D165" s="6"/>
      <c r="E165" s="41" t="s">
        <v>156</v>
      </c>
      <c r="F165" s="42">
        <v>60</v>
      </c>
      <c r="G165" s="42">
        <v>1</v>
      </c>
      <c r="H165" s="42">
        <v>2.5099999999999998</v>
      </c>
      <c r="I165" s="42">
        <v>4.91</v>
      </c>
      <c r="J165" s="42">
        <v>46.26</v>
      </c>
      <c r="K165" s="43" t="s">
        <v>157</v>
      </c>
    </row>
    <row r="166" spans="1:11" ht="15">
      <c r="A166" s="24"/>
      <c r="B166" s="16"/>
      <c r="C166" s="11"/>
      <c r="D166" s="6"/>
      <c r="E166" s="41" t="s">
        <v>158</v>
      </c>
      <c r="F166" s="42">
        <v>30</v>
      </c>
      <c r="G166" s="42">
        <v>0.4</v>
      </c>
      <c r="H166" s="42">
        <v>0</v>
      </c>
      <c r="I166" s="42">
        <v>29.8</v>
      </c>
      <c r="J166" s="42">
        <v>115.5</v>
      </c>
      <c r="K166" s="43"/>
    </row>
    <row r="167" spans="1:11" ht="15">
      <c r="A167" s="25"/>
      <c r="B167" s="18"/>
      <c r="C167" s="8"/>
      <c r="D167" s="19" t="s">
        <v>32</v>
      </c>
      <c r="E167" s="9"/>
      <c r="F167" s="20">
        <f>SUM(F160:F166)</f>
        <v>590</v>
      </c>
      <c r="G167" s="20">
        <f t="shared" ref="G167:J167" si="68">SUM(G160:G166)</f>
        <v>21.819999999999997</v>
      </c>
      <c r="H167" s="20">
        <f t="shared" si="68"/>
        <v>21.22</v>
      </c>
      <c r="I167" s="20">
        <f t="shared" si="68"/>
        <v>96.99</v>
      </c>
      <c r="J167" s="20">
        <f t="shared" si="68"/>
        <v>602.93000000000006</v>
      </c>
      <c r="K167" s="26"/>
    </row>
    <row r="168" spans="1:11" ht="15">
      <c r="A168" s="27">
        <f>A160</f>
        <v>2</v>
      </c>
      <c r="B168" s="14">
        <f>B160</f>
        <v>4</v>
      </c>
      <c r="C168" s="10" t="s">
        <v>24</v>
      </c>
      <c r="D168" s="7" t="s">
        <v>25</v>
      </c>
      <c r="E168" s="41" t="s">
        <v>156</v>
      </c>
      <c r="F168" s="42">
        <v>60</v>
      </c>
      <c r="G168" s="42">
        <v>1</v>
      </c>
      <c r="H168" s="42">
        <v>2.5099999999999998</v>
      </c>
      <c r="I168" s="42">
        <v>4.91</v>
      </c>
      <c r="J168" s="42">
        <v>46.26</v>
      </c>
      <c r="K168" s="43" t="s">
        <v>157</v>
      </c>
    </row>
    <row r="169" spans="1:11" ht="15">
      <c r="A169" s="24"/>
      <c r="B169" s="16"/>
      <c r="C169" s="11"/>
      <c r="D169" s="7" t="s">
        <v>26</v>
      </c>
      <c r="E169" s="41" t="s">
        <v>86</v>
      </c>
      <c r="F169" s="42">
        <v>250</v>
      </c>
      <c r="G169" s="42">
        <v>2.62</v>
      </c>
      <c r="H169" s="42">
        <v>3.38</v>
      </c>
      <c r="I169" s="42">
        <v>15.97</v>
      </c>
      <c r="J169" s="42">
        <v>106.6</v>
      </c>
      <c r="K169" s="43" t="s">
        <v>87</v>
      </c>
    </row>
    <row r="170" spans="1:11" ht="15">
      <c r="A170" s="24"/>
      <c r="B170" s="16"/>
      <c r="C170" s="11"/>
      <c r="D170" s="7" t="s">
        <v>27</v>
      </c>
      <c r="E170" s="78" t="s">
        <v>150</v>
      </c>
      <c r="F170" s="79">
        <v>100</v>
      </c>
      <c r="G170" s="79">
        <v>13.36</v>
      </c>
      <c r="H170" s="79">
        <v>14.08</v>
      </c>
      <c r="I170" s="79">
        <v>3.27</v>
      </c>
      <c r="J170" s="79">
        <v>164</v>
      </c>
      <c r="K170" s="80" t="s">
        <v>151</v>
      </c>
    </row>
    <row r="171" spans="1:11" ht="15">
      <c r="A171" s="24"/>
      <c r="B171" s="16"/>
      <c r="C171" s="11"/>
      <c r="D171" s="7" t="s">
        <v>28</v>
      </c>
      <c r="E171" s="41" t="s">
        <v>152</v>
      </c>
      <c r="F171" s="42">
        <v>150</v>
      </c>
      <c r="G171" s="42">
        <v>3.02</v>
      </c>
      <c r="H171" s="42">
        <v>4.16</v>
      </c>
      <c r="I171" s="42">
        <v>21.36</v>
      </c>
      <c r="J171" s="42">
        <v>135</v>
      </c>
      <c r="K171" s="43" t="s">
        <v>153</v>
      </c>
    </row>
    <row r="172" spans="1:11" ht="15">
      <c r="A172" s="24"/>
      <c r="B172" s="16"/>
      <c r="C172" s="11"/>
      <c r="D172" s="7" t="s">
        <v>29</v>
      </c>
      <c r="E172" s="41" t="s">
        <v>159</v>
      </c>
      <c r="F172" s="42">
        <v>200</v>
      </c>
      <c r="G172" s="42">
        <v>1.4</v>
      </c>
      <c r="H172" s="42">
        <v>0</v>
      </c>
      <c r="I172" s="42">
        <v>25.4</v>
      </c>
      <c r="J172" s="42">
        <v>105.6</v>
      </c>
      <c r="K172" s="43" t="s">
        <v>160</v>
      </c>
    </row>
    <row r="173" spans="1:11" ht="15">
      <c r="A173" s="24"/>
      <c r="B173" s="16"/>
      <c r="C173" s="11"/>
      <c r="D173" s="7" t="s">
        <v>30</v>
      </c>
      <c r="E173" s="41" t="s">
        <v>37</v>
      </c>
      <c r="F173" s="42">
        <v>40</v>
      </c>
      <c r="G173" s="42">
        <v>3.84</v>
      </c>
      <c r="H173" s="42">
        <v>0.47</v>
      </c>
      <c r="I173" s="42">
        <v>23.65</v>
      </c>
      <c r="J173" s="42">
        <v>114.17</v>
      </c>
      <c r="K173" s="43" t="s">
        <v>36</v>
      </c>
    </row>
    <row r="174" spans="1:11" ht="15">
      <c r="A174" s="24"/>
      <c r="B174" s="16"/>
      <c r="C174" s="11"/>
      <c r="D174" s="7" t="s">
        <v>31</v>
      </c>
      <c r="E174" s="41"/>
      <c r="F174" s="42"/>
      <c r="G174" s="42"/>
      <c r="H174" s="42"/>
      <c r="I174" s="42"/>
      <c r="J174" s="42"/>
      <c r="K174" s="43"/>
    </row>
    <row r="175" spans="1:11" ht="15">
      <c r="A175" s="24"/>
      <c r="B175" s="16"/>
      <c r="C175" s="11"/>
      <c r="D175" s="6"/>
      <c r="E175" s="41" t="s">
        <v>158</v>
      </c>
      <c r="F175" s="42">
        <v>30</v>
      </c>
      <c r="G175" s="42">
        <v>0.4</v>
      </c>
      <c r="H175" s="42">
        <v>0</v>
      </c>
      <c r="I175" s="42">
        <v>29.8</v>
      </c>
      <c r="J175" s="42">
        <v>115.5</v>
      </c>
      <c r="K175" s="43"/>
    </row>
    <row r="176" spans="1:11" ht="15">
      <c r="A176" s="24"/>
      <c r="B176" s="16"/>
      <c r="C176" s="11"/>
      <c r="D176" s="6"/>
      <c r="E176" s="41"/>
      <c r="F176" s="42"/>
      <c r="G176" s="42"/>
      <c r="H176" s="42"/>
      <c r="I176" s="42"/>
      <c r="J176" s="42"/>
      <c r="K176" s="43"/>
    </row>
    <row r="177" spans="1:11" ht="15">
      <c r="A177" s="25"/>
      <c r="B177" s="18"/>
      <c r="C177" s="8"/>
      <c r="D177" s="19" t="s">
        <v>32</v>
      </c>
      <c r="E177" s="12"/>
      <c r="F177" s="20">
        <f>SUM(F168:F176)</f>
        <v>830</v>
      </c>
      <c r="G177" s="20">
        <f t="shared" ref="G177:J177" si="69">SUM(G168:G176)</f>
        <v>25.639999999999997</v>
      </c>
      <c r="H177" s="20">
        <f t="shared" si="69"/>
        <v>24.599999999999998</v>
      </c>
      <c r="I177" s="20">
        <f t="shared" si="69"/>
        <v>124.36</v>
      </c>
      <c r="J177" s="20">
        <f t="shared" si="69"/>
        <v>787.13</v>
      </c>
      <c r="K177" s="26"/>
    </row>
    <row r="178" spans="1:11" ht="15.75" thickBot="1">
      <c r="A178" s="30">
        <f>A160</f>
        <v>2</v>
      </c>
      <c r="B178" s="31">
        <f>B160</f>
        <v>4</v>
      </c>
      <c r="C178" s="86" t="s">
        <v>4</v>
      </c>
      <c r="D178" s="87"/>
      <c r="E178" s="32"/>
      <c r="F178" s="33">
        <f>F167+F177</f>
        <v>1420</v>
      </c>
      <c r="G178" s="33">
        <f t="shared" ref="G178" si="70">G167+G177</f>
        <v>47.459999999999994</v>
      </c>
      <c r="H178" s="33">
        <f t="shared" ref="H178" si="71">H167+H177</f>
        <v>45.819999999999993</v>
      </c>
      <c r="I178" s="33">
        <f t="shared" ref="I178" si="72">I167+I177</f>
        <v>221.35</v>
      </c>
      <c r="J178" s="33">
        <f t="shared" ref="J178" si="73">J167+J177</f>
        <v>1390.06</v>
      </c>
      <c r="K178" s="33"/>
    </row>
    <row r="179" spans="1:11" ht="15">
      <c r="A179" s="21">
        <v>2</v>
      </c>
      <c r="B179" s="22">
        <v>5</v>
      </c>
      <c r="C179" s="23" t="s">
        <v>20</v>
      </c>
      <c r="D179" s="5" t="s">
        <v>21</v>
      </c>
      <c r="E179" s="38" t="s">
        <v>161</v>
      </c>
      <c r="F179" s="39">
        <v>90</v>
      </c>
      <c r="G179" s="39">
        <v>21.02</v>
      </c>
      <c r="H179" s="39">
        <v>23.92</v>
      </c>
      <c r="I179" s="39">
        <v>7.1999999999999995E-2</v>
      </c>
      <c r="J179" s="39">
        <v>284.39999999999998</v>
      </c>
      <c r="K179" s="40" t="s">
        <v>91</v>
      </c>
    </row>
    <row r="180" spans="1:11" ht="15">
      <c r="A180" s="24"/>
      <c r="B180" s="16"/>
      <c r="C180" s="11"/>
      <c r="D180" s="46" t="s">
        <v>28</v>
      </c>
      <c r="E180" s="41" t="s">
        <v>162</v>
      </c>
      <c r="F180" s="42">
        <v>50</v>
      </c>
      <c r="G180" s="42">
        <v>1.02</v>
      </c>
      <c r="H180" s="42">
        <v>1.84</v>
      </c>
      <c r="I180" s="42">
        <v>3.95</v>
      </c>
      <c r="J180" s="42">
        <v>38.5</v>
      </c>
      <c r="K180" s="43" t="s">
        <v>163</v>
      </c>
    </row>
    <row r="181" spans="1:11" ht="15">
      <c r="A181" s="24"/>
      <c r="B181" s="16"/>
      <c r="C181" s="11"/>
      <c r="D181" s="7" t="s">
        <v>22</v>
      </c>
      <c r="E181" s="41" t="s">
        <v>62</v>
      </c>
      <c r="F181" s="42">
        <v>20</v>
      </c>
      <c r="G181" s="42">
        <v>1.32</v>
      </c>
      <c r="H181" s="42">
        <v>0.24</v>
      </c>
      <c r="I181" s="42">
        <v>6.68</v>
      </c>
      <c r="J181" s="42">
        <v>34.799999999999997</v>
      </c>
      <c r="K181" s="43" t="s">
        <v>63</v>
      </c>
    </row>
    <row r="182" spans="1:11" ht="15">
      <c r="A182" s="24"/>
      <c r="B182" s="16"/>
      <c r="C182" s="11"/>
      <c r="D182" s="7" t="s">
        <v>34</v>
      </c>
      <c r="E182" s="41" t="s">
        <v>166</v>
      </c>
      <c r="F182" s="42">
        <v>200</v>
      </c>
      <c r="G182" s="42">
        <v>1.4</v>
      </c>
      <c r="H182" s="42">
        <v>2</v>
      </c>
      <c r="I182" s="42">
        <v>22.4</v>
      </c>
      <c r="J182" s="42">
        <v>116</v>
      </c>
      <c r="K182" s="43" t="s">
        <v>167</v>
      </c>
    </row>
    <row r="183" spans="1:11" ht="15">
      <c r="A183" s="24"/>
      <c r="B183" s="16"/>
      <c r="C183" s="11"/>
      <c r="D183" s="7" t="s">
        <v>23</v>
      </c>
      <c r="E183" s="41" t="s">
        <v>168</v>
      </c>
      <c r="F183" s="42">
        <v>100</v>
      </c>
      <c r="G183" s="42">
        <v>0.85</v>
      </c>
      <c r="H183" s="42">
        <v>0.15</v>
      </c>
      <c r="I183" s="42">
        <v>8.15</v>
      </c>
      <c r="J183" s="42">
        <v>37.28</v>
      </c>
      <c r="K183" s="43" t="s">
        <v>50</v>
      </c>
    </row>
    <row r="184" spans="1:11" ht="15">
      <c r="A184" s="24"/>
      <c r="B184" s="16"/>
      <c r="C184" s="11"/>
      <c r="D184" s="7"/>
      <c r="E184" s="41" t="s">
        <v>170</v>
      </c>
      <c r="F184" s="42">
        <v>60</v>
      </c>
      <c r="G184" s="42">
        <v>0.48</v>
      </c>
      <c r="H184" s="42">
        <v>5.1999999999999998E-2</v>
      </c>
      <c r="I184" s="42">
        <v>1.02</v>
      </c>
      <c r="J184" s="42">
        <v>7.2</v>
      </c>
      <c r="K184" s="43" t="s">
        <v>171</v>
      </c>
    </row>
    <row r="185" spans="1:11" ht="15">
      <c r="A185" s="24"/>
      <c r="B185" s="16"/>
      <c r="C185" s="11"/>
      <c r="D185" s="6"/>
      <c r="E185" s="41" t="s">
        <v>164</v>
      </c>
      <c r="F185" s="42">
        <v>100</v>
      </c>
      <c r="G185" s="42">
        <v>3.37</v>
      </c>
      <c r="H185" s="42">
        <v>3.74</v>
      </c>
      <c r="I185" s="42">
        <v>6.01</v>
      </c>
      <c r="J185" s="42">
        <v>71</v>
      </c>
      <c r="K185" s="43" t="s">
        <v>165</v>
      </c>
    </row>
    <row r="186" spans="1:11" ht="15">
      <c r="A186" s="24"/>
      <c r="B186" s="16"/>
      <c r="C186" s="11"/>
      <c r="D186" s="6"/>
      <c r="E186" s="41" t="s">
        <v>169</v>
      </c>
      <c r="F186" s="42">
        <v>30</v>
      </c>
      <c r="G186" s="42">
        <v>0.1</v>
      </c>
      <c r="H186" s="42">
        <v>0.4</v>
      </c>
      <c r="I186" s="42">
        <v>42.3</v>
      </c>
      <c r="J186" s="42">
        <v>54</v>
      </c>
      <c r="K186" s="43"/>
    </row>
    <row r="187" spans="1:11" ht="15.75" customHeight="1">
      <c r="A187" s="25"/>
      <c r="B187" s="18"/>
      <c r="C187" s="8"/>
      <c r="D187" s="19" t="s">
        <v>32</v>
      </c>
      <c r="E187" s="9"/>
      <c r="F187" s="20">
        <f>SUM(F179:F186)</f>
        <v>650</v>
      </c>
      <c r="G187" s="20">
        <f t="shared" ref="G187:J187" si="74">SUM(G179:G186)</f>
        <v>29.560000000000002</v>
      </c>
      <c r="H187" s="20">
        <f t="shared" si="74"/>
        <v>32.341999999999999</v>
      </c>
      <c r="I187" s="20">
        <f t="shared" si="74"/>
        <v>90.581999999999994</v>
      </c>
      <c r="J187" s="20">
        <f t="shared" si="74"/>
        <v>643.18000000000006</v>
      </c>
      <c r="K187" s="26"/>
    </row>
    <row r="188" spans="1:11" ht="15">
      <c r="A188" s="27">
        <f>A179</f>
        <v>2</v>
      </c>
      <c r="B188" s="14">
        <f>B179</f>
        <v>5</v>
      </c>
      <c r="C188" s="10" t="s">
        <v>24</v>
      </c>
      <c r="D188" s="7" t="s">
        <v>25</v>
      </c>
      <c r="E188" s="41" t="s">
        <v>170</v>
      </c>
      <c r="F188" s="42">
        <v>60</v>
      </c>
      <c r="G188" s="42">
        <v>0.48</v>
      </c>
      <c r="H188" s="42">
        <v>5.1999999999999998E-2</v>
      </c>
      <c r="I188" s="42">
        <v>1.02</v>
      </c>
      <c r="J188" s="42">
        <v>7.2</v>
      </c>
      <c r="K188" s="43" t="s">
        <v>171</v>
      </c>
    </row>
    <row r="189" spans="1:11" ht="15">
      <c r="A189" s="24"/>
      <c r="B189" s="16"/>
      <c r="C189" s="11"/>
      <c r="D189" s="7" t="s">
        <v>26</v>
      </c>
      <c r="E189" s="41" t="s">
        <v>172</v>
      </c>
      <c r="F189" s="42" t="s">
        <v>173</v>
      </c>
      <c r="G189" s="42">
        <v>4.67</v>
      </c>
      <c r="H189" s="42">
        <v>5.86</v>
      </c>
      <c r="I189" s="42">
        <v>5.9</v>
      </c>
      <c r="J189" s="42">
        <v>99.09</v>
      </c>
      <c r="K189" s="43">
        <v>361.02</v>
      </c>
    </row>
    <row r="190" spans="1:11" ht="15">
      <c r="A190" s="24"/>
      <c r="B190" s="16"/>
      <c r="C190" s="11"/>
      <c r="D190" s="7" t="s">
        <v>27</v>
      </c>
      <c r="E190" s="78" t="s">
        <v>161</v>
      </c>
      <c r="F190" s="79">
        <v>90</v>
      </c>
      <c r="G190" s="79">
        <v>21.02</v>
      </c>
      <c r="H190" s="79">
        <v>23.92</v>
      </c>
      <c r="I190" s="79">
        <v>7.1999999999999995E-2</v>
      </c>
      <c r="J190" s="79">
        <v>284.39999999999998</v>
      </c>
      <c r="K190" s="80" t="s">
        <v>91</v>
      </c>
    </row>
    <row r="191" spans="1:11" ht="15">
      <c r="A191" s="24"/>
      <c r="B191" s="16"/>
      <c r="C191" s="11"/>
      <c r="D191" s="7" t="s">
        <v>28</v>
      </c>
      <c r="E191" s="41" t="s">
        <v>164</v>
      </c>
      <c r="F191" s="42">
        <v>100</v>
      </c>
      <c r="G191" s="42">
        <v>3.37</v>
      </c>
      <c r="H191" s="42">
        <v>3.74</v>
      </c>
      <c r="I191" s="42">
        <v>6.01</v>
      </c>
      <c r="J191" s="42">
        <v>71</v>
      </c>
      <c r="K191" s="43" t="s">
        <v>165</v>
      </c>
    </row>
    <row r="192" spans="1:11" ht="15">
      <c r="A192" s="24"/>
      <c r="B192" s="16"/>
      <c r="C192" s="11"/>
      <c r="D192" s="7" t="s">
        <v>29</v>
      </c>
      <c r="E192" s="41" t="s">
        <v>55</v>
      </c>
      <c r="F192" s="42">
        <v>200</v>
      </c>
      <c r="G192" s="42">
        <v>0.78</v>
      </c>
      <c r="H192" s="42">
        <v>0.05</v>
      </c>
      <c r="I192" s="42">
        <v>27.63</v>
      </c>
      <c r="J192" s="42">
        <v>114.8</v>
      </c>
      <c r="K192" s="43">
        <v>348</v>
      </c>
    </row>
    <row r="193" spans="1:11" ht="15">
      <c r="A193" s="24"/>
      <c r="B193" s="16"/>
      <c r="C193" s="11"/>
      <c r="D193" s="7" t="s">
        <v>30</v>
      </c>
      <c r="E193" s="41"/>
      <c r="F193" s="42"/>
      <c r="G193" s="42"/>
      <c r="H193" s="42"/>
      <c r="I193" s="42"/>
      <c r="J193" s="42"/>
      <c r="K193" s="43"/>
    </row>
    <row r="194" spans="1:11" ht="15">
      <c r="A194" s="24"/>
      <c r="B194" s="16"/>
      <c r="C194" s="11"/>
      <c r="D194" s="7" t="s">
        <v>31</v>
      </c>
      <c r="E194" s="41" t="s">
        <v>62</v>
      </c>
      <c r="F194" s="42">
        <v>20</v>
      </c>
      <c r="G194" s="42">
        <v>1.32</v>
      </c>
      <c r="H194" s="42">
        <v>0.24</v>
      </c>
      <c r="I194" s="42">
        <v>6.68</v>
      </c>
      <c r="J194" s="42">
        <v>34.799999999999997</v>
      </c>
      <c r="K194" s="43" t="s">
        <v>63</v>
      </c>
    </row>
    <row r="195" spans="1:11" ht="15">
      <c r="A195" s="24"/>
      <c r="B195" s="16"/>
      <c r="C195" s="11"/>
      <c r="D195" s="6"/>
      <c r="E195" s="41" t="s">
        <v>162</v>
      </c>
      <c r="F195" s="42">
        <v>50</v>
      </c>
      <c r="G195" s="42">
        <v>1.02</v>
      </c>
      <c r="H195" s="42">
        <v>1.84</v>
      </c>
      <c r="I195" s="42">
        <v>3.95</v>
      </c>
      <c r="J195" s="42">
        <v>38.5</v>
      </c>
      <c r="K195" s="43" t="s">
        <v>163</v>
      </c>
    </row>
    <row r="196" spans="1:11" ht="15">
      <c r="A196" s="24"/>
      <c r="B196" s="16"/>
      <c r="C196" s="11"/>
      <c r="D196" s="7" t="s">
        <v>23</v>
      </c>
      <c r="E196" s="41" t="s">
        <v>168</v>
      </c>
      <c r="F196" s="42">
        <v>100</v>
      </c>
      <c r="G196" s="42">
        <v>0.85</v>
      </c>
      <c r="H196" s="42">
        <v>0.15</v>
      </c>
      <c r="I196" s="42">
        <v>8.15</v>
      </c>
      <c r="J196" s="42">
        <v>37.28</v>
      </c>
      <c r="K196" s="43" t="s">
        <v>50</v>
      </c>
    </row>
    <row r="197" spans="1:11" ht="15">
      <c r="A197" s="25"/>
      <c r="B197" s="18"/>
      <c r="C197" s="8"/>
      <c r="D197" s="19" t="s">
        <v>32</v>
      </c>
      <c r="E197" s="12"/>
      <c r="F197" s="20">
        <f>SUM(F188:F196)</f>
        <v>620</v>
      </c>
      <c r="G197" s="20">
        <f t="shared" ref="G197:J197" si="75">SUM(G188:G196)</f>
        <v>33.510000000000005</v>
      </c>
      <c r="H197" s="20">
        <f t="shared" si="75"/>
        <v>35.852000000000004</v>
      </c>
      <c r="I197" s="20">
        <f t="shared" si="75"/>
        <v>59.411999999999999</v>
      </c>
      <c r="J197" s="20">
        <f t="shared" si="75"/>
        <v>687.06999999999994</v>
      </c>
      <c r="K197" s="26"/>
    </row>
    <row r="198" spans="1:11" ht="15.75" thickBot="1">
      <c r="A198" s="30">
        <f>A179</f>
        <v>2</v>
      </c>
      <c r="B198" s="31">
        <f>B179</f>
        <v>5</v>
      </c>
      <c r="C198" s="86" t="s">
        <v>4</v>
      </c>
      <c r="D198" s="87"/>
      <c r="E198" s="32"/>
      <c r="F198" s="33">
        <f>F187+F197</f>
        <v>1270</v>
      </c>
      <c r="G198" s="33">
        <f t="shared" ref="G198" si="76">G187+G197</f>
        <v>63.070000000000007</v>
      </c>
      <c r="H198" s="33">
        <f t="shared" ref="H198" si="77">H187+H197</f>
        <v>68.194000000000003</v>
      </c>
      <c r="I198" s="33">
        <f t="shared" ref="I198" si="78">I187+I197</f>
        <v>149.994</v>
      </c>
      <c r="J198" s="33">
        <f t="shared" ref="J198" si="79">J187+J197</f>
        <v>1330.25</v>
      </c>
      <c r="K198" s="33"/>
    </row>
    <row r="199" spans="1:11" ht="13.5" thickBot="1">
      <c r="A199" s="28"/>
      <c r="B199" s="29"/>
      <c r="C199" s="88" t="s">
        <v>5</v>
      </c>
      <c r="D199" s="88"/>
      <c r="E199" s="88"/>
      <c r="F199" s="35">
        <f>(F26+F45+F64+F83+F102+F121+F140+F159+F178+F198)/(IF(F26=0,0,1)+IF(F45=0,0,1)+IF(F64=0,0,1)+IF(F83=0,0,1)+IF(F102=0,0,1)+IF(F121=0,0,1)+IF(F140=0,0,1)+IF(F159=0,0,1)+IF(F178=0,0,1)+IF(F198=0,0,1))</f>
        <v>1329</v>
      </c>
      <c r="G199" s="35">
        <f t="shared" ref="G199:J199" si="80">(G26+G45+G64+G83+G102+G121+G140+G159+G178+G198)/(IF(G26=0,0,1)+IF(G45=0,0,1)+IF(G64=0,0,1)+IF(G83=0,0,1)+IF(G102=0,0,1)+IF(G121=0,0,1)+IF(G140=0,0,1)+IF(G159=0,0,1)+IF(G178=0,0,1)+IF(G198=0,0,1))</f>
        <v>59.840000000000011</v>
      </c>
      <c r="H199" s="35">
        <f t="shared" si="80"/>
        <v>56.117399999999996</v>
      </c>
      <c r="I199" s="35">
        <f t="shared" si="80"/>
        <v>214.40960000000001</v>
      </c>
      <c r="J199" s="35">
        <f t="shared" si="80"/>
        <v>1476.7930000000001</v>
      </c>
      <c r="K199" s="35"/>
    </row>
  </sheetData>
  <mergeCells count="15">
    <mergeCell ref="C64:D64"/>
    <mergeCell ref="C83:D83"/>
    <mergeCell ref="C102:D102"/>
    <mergeCell ref="C26:D26"/>
    <mergeCell ref="C199:E199"/>
    <mergeCell ref="C198:D198"/>
    <mergeCell ref="C121:D121"/>
    <mergeCell ref="C140:D140"/>
    <mergeCell ref="C159:D159"/>
    <mergeCell ref="C178:D178"/>
    <mergeCell ref="C1:E1"/>
    <mergeCell ref="H1:K1"/>
    <mergeCell ref="H2:K2"/>
    <mergeCell ref="H3:K3"/>
    <mergeCell ref="C45:D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2024-01-06T11:34:38Z</dcterms:modified>
</cp:coreProperties>
</file>